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00" activeTab="0"/>
  </bookViews>
  <sheets>
    <sheet name="AzoshaviDasrasnamoi" sheetId="1" r:id="rId1"/>
  </sheets>
  <definedNames/>
  <calcPr fullCalcOnLoad="1"/>
</workbook>
</file>

<file path=xl/sharedStrings.xml><?xml version="1.0" encoding="utf-8"?>
<sst xmlns="http://schemas.openxmlformats.org/spreadsheetml/2006/main" count="92" uniqueCount="50">
  <si>
    <t>ДИНАМИКАИ ДАСТРАСНАМОИИ КИТОБХОИ ХАЗИНАВИ -  МУВОФИК БА ФАКУЛТАХО</t>
  </si>
  <si>
    <t>№</t>
  </si>
  <si>
    <t>Теъдоди донишчуен (8.10.2009)</t>
  </si>
  <si>
    <t>ФАКУЛТАХО</t>
  </si>
  <si>
    <t>Чамъ</t>
  </si>
  <si>
    <t>Шуъбаи хазинаи асосии китобдор ва обунаю дастраснамоии асархо-ХАКОДА</t>
  </si>
  <si>
    <t>Шуъбаи хазинаи китобхои толори хониш ва матбуоти даври-ХКТХМД</t>
  </si>
  <si>
    <t>Хазинаи китобхои СОРОС</t>
  </si>
  <si>
    <t>О- Омузгор. Д.-донишчу</t>
  </si>
  <si>
    <t>О</t>
  </si>
  <si>
    <t>Д</t>
  </si>
  <si>
    <t>Математика</t>
  </si>
  <si>
    <t>Физ-тех</t>
  </si>
  <si>
    <t>Фанхои табии</t>
  </si>
  <si>
    <t>Кибернетика</t>
  </si>
  <si>
    <t>Молия ва ик.бозор</t>
  </si>
  <si>
    <t>Филологияи точик</t>
  </si>
  <si>
    <t>Филологияи рус</t>
  </si>
  <si>
    <t>Филологияи узбек</t>
  </si>
  <si>
    <t>Забонхои хоричи</t>
  </si>
  <si>
    <t>Шарrшиноси</t>
  </si>
  <si>
    <t>Таърих</t>
  </si>
  <si>
    <t>Хукукшиноси</t>
  </si>
  <si>
    <t>197</t>
  </si>
  <si>
    <t>Санъат</t>
  </si>
  <si>
    <t>631</t>
  </si>
  <si>
    <t>Омузгори</t>
  </si>
  <si>
    <t>Коллечи омузгори</t>
  </si>
  <si>
    <t>Рассоми графики</t>
  </si>
  <si>
    <t>798</t>
  </si>
  <si>
    <t>Телекомvуникатсия ва ИТ</t>
  </si>
  <si>
    <t>Каф. умуми-хи</t>
  </si>
  <si>
    <t>Раёсат \коркунон</t>
  </si>
  <si>
    <t>Аспирантон</t>
  </si>
  <si>
    <t>Шуъбаи гоибона</t>
  </si>
  <si>
    <t>Хамаги</t>
  </si>
  <si>
    <t>Маълумоти омории:</t>
  </si>
  <si>
    <t>Мудири шуъбаи ХАКОДА</t>
  </si>
  <si>
    <t>Шамсиева М</t>
  </si>
  <si>
    <t>Мудири шуъбаи ХКТХМД</t>
  </si>
  <si>
    <t>Хучаева Т</t>
  </si>
  <si>
    <t>Масъули хазинаи китобхои СОРОС</t>
  </si>
  <si>
    <t>Рахмонова З</t>
  </si>
  <si>
    <t>Обуна</t>
  </si>
  <si>
    <t>ТХ</t>
  </si>
  <si>
    <t>СОРОС</t>
  </si>
  <si>
    <t>сол</t>
  </si>
  <si>
    <t>Омузгор</t>
  </si>
  <si>
    <t>Донишчу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</si>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</sst>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Verdana"/>
      <family val="2"/>
    </font>
    <font>
      <b/>
      <sz val="10"/>
      <name val="Arial Cyr"/>
      <family val="0"/>
    </font>
    <font>
      <b/>
      <sz val="9"/>
      <name val="Times New Roman TAJIK"/>
      <family val="1"/>
    </font>
    <font>
      <b/>
      <sz val="9"/>
      <name val="Arial Cyr"/>
      <family val="0"/>
    </font>
    <font>
      <sz val="11"/>
      <name val="Arial Cyr"/>
      <family val="0"/>
    </font>
    <font>
      <sz val="9"/>
      <color indexed="8"/>
      <name val="Times New Roman"/>
      <family val="1"/>
    </font>
    <font>
      <sz val="9"/>
      <color indexed="8"/>
      <name val="Times New Roman TAJIK"/>
      <family val="1"/>
    </font>
    <font>
      <b/>
      <sz val="9"/>
      <name val="Times New Roman"/>
      <family val="1"/>
    </font>
    <font>
      <b/>
      <sz val="9"/>
      <color indexed="10"/>
      <name val="Times New Roman TAJIK"/>
      <family val="1"/>
    </font>
    <font>
      <b/>
      <sz val="9"/>
      <color indexed="10"/>
      <name val="Arial Cyr"/>
      <family val="0"/>
    </font>
    <font>
      <sz val="9"/>
      <name val="Times New Roman TAJIK"/>
      <family val="1"/>
    </font>
    <font>
      <sz val="8"/>
      <color indexed="10"/>
      <name val="Times New Roman TAJIK"/>
      <family val="1"/>
    </font>
    <font>
      <sz val="8"/>
      <color indexed="10"/>
      <name val="Arial Cyr"/>
      <family val="0"/>
    </font>
    <font>
      <sz val="8"/>
      <color indexed="8"/>
      <name val="Times New Roman TAJIK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sz val="9"/>
      <color indexed="10"/>
      <name val="Times New Roman TAJIK"/>
      <family val="1"/>
    </font>
    <font>
      <sz val="8"/>
      <name val="Times New Roman TAJIK"/>
      <family val="1"/>
    </font>
    <font>
      <b/>
      <sz val="11"/>
      <name val="Arial Cyr"/>
      <family val="0"/>
    </font>
    <font>
      <sz val="8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0"/>
    </font>
    <font>
      <b/>
      <sz val="8"/>
      <color indexed="18"/>
      <name val="Arial"/>
      <family val="0"/>
    </font>
    <font>
      <b/>
      <sz val="11"/>
      <color indexed="10"/>
      <name val="Arial Cyr"/>
      <family val="0"/>
    </font>
    <font>
      <sz val="9"/>
      <name val="Arial Cyr"/>
      <family val="0"/>
    </font>
    <font>
      <b/>
      <sz val="8.5"/>
      <name val="Arial"/>
      <family val="0"/>
    </font>
    <font>
      <b/>
      <sz val="8.5"/>
      <color indexed="18"/>
      <name val="Arial"/>
      <family val="0"/>
    </font>
    <font>
      <b/>
      <sz val="8"/>
      <name val="Arial Cyr"/>
      <family val="0"/>
    </font>
    <font>
      <b/>
      <sz val="9.5"/>
      <name val="Arial Cyr"/>
      <family val="0"/>
    </font>
    <font>
      <b/>
      <sz val="11.5"/>
      <name val="Arial Cyr"/>
      <family val="0"/>
    </font>
    <font>
      <sz val="12"/>
      <name val="Arial Cyr"/>
      <family val="0"/>
    </font>
    <font>
      <sz val="9"/>
      <color indexed="10"/>
      <name val="Times New Roman"/>
      <family val="1"/>
    </font>
    <font>
      <sz val="10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27" fillId="0" borderId="0" xfId="0" applyFont="1" applyAlignment="1">
      <alignment/>
    </xf>
    <xf numFmtId="0" fontId="27" fillId="3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" fillId="0" borderId="0" xfId="0" applyFont="1" applyAlignment="1">
      <alignment horizontal="centerContinuous" vertical="center" wrapText="1"/>
    </xf>
    <xf numFmtId="0" fontId="5" fillId="4" borderId="8" xfId="0" applyFont="1" applyFill="1" applyBorder="1" applyAlignment="1">
      <alignment horizontal="centerContinuous" vertical="center" wrapText="1"/>
    </xf>
    <xf numFmtId="0" fontId="5" fillId="4" borderId="9" xfId="0" applyFont="1" applyFill="1" applyBorder="1" applyAlignment="1">
      <alignment horizontal="centerContinuous" vertical="center" wrapText="1"/>
    </xf>
    <xf numFmtId="0" fontId="5" fillId="4" borderId="10" xfId="0" applyFont="1" applyFill="1" applyBorder="1" applyAlignment="1">
      <alignment horizontal="centerContinuous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Continuous" vertical="center" wrapText="1"/>
    </xf>
    <xf numFmtId="0" fontId="5" fillId="4" borderId="14" xfId="0" applyFont="1" applyFill="1" applyBorder="1" applyAlignment="1">
      <alignment horizontal="centerContinuous" vertical="center" wrapText="1"/>
    </xf>
    <xf numFmtId="0" fontId="5" fillId="4" borderId="15" xfId="0" applyFont="1" applyFill="1" applyBorder="1" applyAlignment="1">
      <alignment horizontal="centerContinuous" vertical="center" wrapText="1"/>
    </xf>
    <xf numFmtId="0" fontId="5" fillId="4" borderId="16" xfId="0" applyFont="1" applyFill="1" applyBorder="1" applyAlignment="1">
      <alignment horizontal="centerContinuous" vertical="center" wrapText="1"/>
    </xf>
    <xf numFmtId="0" fontId="7" fillId="0" borderId="17" xfId="0" applyFont="1" applyBorder="1" applyAlignment="1">
      <alignment horizontal="centerContinuous" vertical="center" wrapText="1"/>
    </xf>
    <xf numFmtId="0" fontId="7" fillId="0" borderId="18" xfId="0" applyFont="1" applyBorder="1" applyAlignment="1">
      <alignment horizontal="centerContinuous" vertical="center" wrapText="1"/>
    </xf>
    <xf numFmtId="0" fontId="7" fillId="0" borderId="19" xfId="0" applyFont="1" applyBorder="1" applyAlignment="1">
      <alignment horizontal="centerContinuous" vertical="center" wrapText="1"/>
    </xf>
    <xf numFmtId="0" fontId="6" fillId="2" borderId="17" xfId="0" applyFont="1" applyFill="1" applyBorder="1" applyAlignment="1">
      <alignment horizontal="centerContinuous" vertical="center" wrapText="1"/>
    </xf>
    <xf numFmtId="0" fontId="6" fillId="2" borderId="20" xfId="0" applyFont="1" applyFill="1" applyBorder="1" applyAlignment="1">
      <alignment horizontal="centerContinuous" vertical="center" wrapText="1"/>
    </xf>
    <xf numFmtId="0" fontId="6" fillId="2" borderId="19" xfId="0" applyFont="1" applyFill="1" applyBorder="1" applyAlignment="1">
      <alignment horizontal="centerContinuous" vertical="center" wrapText="1"/>
    </xf>
    <xf numFmtId="0" fontId="6" fillId="0" borderId="17" xfId="0" applyFont="1" applyBorder="1" applyAlignment="1">
      <alignment horizontal="centerContinuous" vertical="center" wrapText="1"/>
    </xf>
    <xf numFmtId="0" fontId="6" fillId="0" borderId="20" xfId="0" applyFont="1" applyBorder="1" applyAlignment="1">
      <alignment horizontal="centerContinuous" vertical="center" wrapText="1"/>
    </xf>
    <xf numFmtId="0" fontId="6" fillId="0" borderId="19" xfId="0" applyFont="1" applyBorder="1" applyAlignment="1">
      <alignment horizontal="centerContinuous" vertical="center" wrapText="1"/>
    </xf>
    <xf numFmtId="0" fontId="6" fillId="2" borderId="17" xfId="0" applyFont="1" applyFill="1" applyBorder="1" applyAlignment="1">
      <alignment horizontal="centerContinuous" vertical="center"/>
    </xf>
    <xf numFmtId="0" fontId="6" fillId="2" borderId="20" xfId="0" applyFont="1" applyFill="1" applyBorder="1" applyAlignment="1">
      <alignment horizontal="centerContinuous" vertical="center"/>
    </xf>
    <xf numFmtId="0" fontId="6" fillId="2" borderId="19" xfId="0" applyFont="1" applyFill="1" applyBorder="1" applyAlignment="1">
      <alignment horizontal="centerContinuous" vertical="center"/>
    </xf>
    <xf numFmtId="0" fontId="8" fillId="0" borderId="21" xfId="0" applyFont="1" applyBorder="1" applyAlignment="1">
      <alignment horizontal="centerContinuous" vertical="center" wrapText="1"/>
    </xf>
    <xf numFmtId="0" fontId="8" fillId="0" borderId="22" xfId="0" applyFont="1" applyBorder="1" applyAlignment="1">
      <alignment horizontal="centerContinuous" vertical="center" wrapText="1"/>
    </xf>
    <xf numFmtId="0" fontId="8" fillId="0" borderId="23" xfId="0" applyFont="1" applyBorder="1" applyAlignment="1">
      <alignment horizontal="centerContinuous" vertical="center" wrapText="1"/>
    </xf>
    <xf numFmtId="0" fontId="11" fillId="5" borderId="22" xfId="0" applyFont="1" applyFill="1" applyBorder="1" applyAlignment="1">
      <alignment horizontal="centerContinuous" vertical="center" wrapText="1"/>
    </xf>
    <xf numFmtId="0" fontId="11" fillId="5" borderId="24" xfId="0" applyFont="1" applyFill="1" applyBorder="1" applyAlignment="1">
      <alignment horizontal="centerContinuous" vertical="center" wrapText="1"/>
    </xf>
    <xf numFmtId="0" fontId="11" fillId="5" borderId="25" xfId="0" applyFont="1" applyFill="1" applyBorder="1" applyAlignment="1">
      <alignment horizontal="centerContinuous" vertical="center" wrapText="1"/>
    </xf>
    <xf numFmtId="0" fontId="11" fillId="5" borderId="23" xfId="0" applyFont="1" applyFill="1" applyBorder="1" applyAlignment="1">
      <alignment horizontal="centerContinuous" vertical="center" wrapText="1"/>
    </xf>
    <xf numFmtId="0" fontId="11" fillId="5" borderId="26" xfId="0" applyFont="1" applyFill="1" applyBorder="1" applyAlignment="1">
      <alignment horizontal="centerContinuous" vertical="center" wrapText="1"/>
    </xf>
    <xf numFmtId="0" fontId="12" fillId="5" borderId="25" xfId="0" applyFont="1" applyFill="1" applyBorder="1" applyAlignment="1">
      <alignment horizontal="centerContinuous" vertical="center"/>
    </xf>
    <xf numFmtId="0" fontId="12" fillId="5" borderId="24" xfId="0" applyFont="1" applyFill="1" applyBorder="1" applyAlignment="1">
      <alignment horizontal="centerContinuous" vertical="center"/>
    </xf>
    <xf numFmtId="0" fontId="12" fillId="5" borderId="23" xfId="0" applyFont="1" applyFill="1" applyBorder="1" applyAlignment="1">
      <alignment horizontal="centerContinuous" vertical="center"/>
    </xf>
    <xf numFmtId="0" fontId="21" fillId="0" borderId="27" xfId="0" applyFont="1" applyBorder="1" applyAlignment="1">
      <alignment horizontal="centerContinuous" vertical="center"/>
    </xf>
    <xf numFmtId="0" fontId="21" fillId="0" borderId="21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0" fillId="0" borderId="2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1" fillId="0" borderId="25" xfId="0" applyFont="1" applyBorder="1" applyAlignment="1">
      <alignment horizontal="centerContinuous" vertical="center"/>
    </xf>
    <xf numFmtId="0" fontId="0" fillId="0" borderId="21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Continuous"/>
    </xf>
    <xf numFmtId="0" fontId="0" fillId="0" borderId="3" xfId="0" applyBorder="1" applyAlignment="1">
      <alignment/>
    </xf>
    <xf numFmtId="0" fontId="27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27" fillId="3" borderId="6" xfId="0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          </a:t>
            </a:r>
            <a:r>
              <a:rPr lang="en-US" cap="none" sz="850" b="1" i="0" u="none" baseline="0">
                <a:solidFill>
                  <a:srgbClr val="000080"/>
                </a:solidFill>
              </a:rPr>
              <a:t>Динамика ва тамоюли дастраснамоии китобхои хазинавии КМ  ДДХ ба номи акад. Б.Гафуров ба хонанда - донишчу</a:t>
            </a:r>
            <a:r>
              <a:rPr lang="en-US" cap="none" sz="850" b="1" i="0" u="none" baseline="0"/>
              <a:t> </a:t>
            </a:r>
            <a:r>
              <a:rPr lang="en-US" cap="none" sz="850" b="1" i="0" u="none" baseline="0"/>
              <a:t>         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425"/>
          <c:w val="0.928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AzoshaviDasrasnamoi!$J$50</c:f>
              <c:strCache>
                <c:ptCount val="1"/>
                <c:pt idx="0">
                  <c:v>Чамъ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trendlineType val="linear"/>
            <c:dispEq val="0"/>
            <c:dispRSqr val="0"/>
          </c:trendline>
          <c:trendline>
            <c:trendlineType val="linear"/>
            <c:dispEq val="0"/>
            <c:dispRSqr val="0"/>
          </c:trendline>
          <c:cat>
            <c:numRef>
              <c:f>AzoshaviDasrasnamoi!$I$52:$I$57</c:f>
              <c:numCache/>
            </c:numRef>
          </c:cat>
          <c:val>
            <c:numRef>
              <c:f>AzoshaviDasrasnamoi!$J$52:$J$57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17126061"/>
        <c:axId val="19916822"/>
      </c:lineChart>
      <c:catAx>
        <c:axId val="17126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Сол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9916822"/>
        <c:crosses val="autoZero"/>
        <c:auto val="0"/>
        <c:lblOffset val="100"/>
        <c:noMultiLvlLbl val="0"/>
      </c:catAx>
      <c:valAx>
        <c:axId val="19916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Адад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7126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          </a:t>
            </a:r>
            <a:r>
              <a:rPr lang="en-US" cap="none" sz="800" b="1" i="0" u="none" baseline="0">
                <a:solidFill>
                  <a:srgbClr val="000080"/>
                </a:solidFill>
              </a:rPr>
              <a:t>Динамика ва тамоюли дастраснамоии китобхои хазинавии КМ  ДДХ ба номи акад. Б.Гафуров ба хонанда-омузгор</a:t>
            </a:r>
            <a:r>
              <a:rPr lang="en-US" cap="none" sz="800" b="1" i="0" u="none" baseline="0"/>
              <a:t> </a:t>
            </a:r>
            <a:r>
              <a:rPr lang="en-US" cap="none" sz="800" b="1" i="0" u="none" baseline="0"/>
              <a:t>      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8725"/>
          <c:w val="0.92075"/>
          <c:h val="0.71125"/>
        </c:manualLayout>
      </c:layout>
      <c:lineChart>
        <c:grouping val="standard"/>
        <c:varyColors val="0"/>
        <c:ser>
          <c:idx val="0"/>
          <c:order val="0"/>
          <c:tx>
            <c:strRef>
              <c:f>AzoshaviDasrasnamoi!$J$37</c:f>
              <c:strCache>
                <c:ptCount val="1"/>
                <c:pt idx="0">
                  <c:v>Чамъ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trendlineType val="linear"/>
            <c:dispEq val="0"/>
            <c:dispRSqr val="0"/>
          </c:trendline>
          <c:cat>
            <c:numRef>
              <c:f>AzoshaviDasrasnamoi!$I$39:$I$44</c:f>
              <c:numCache/>
            </c:numRef>
          </c:cat>
          <c:val>
            <c:numRef>
              <c:f>AzoshaviDasrasnamoi!$J$39:$J$44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45033671"/>
        <c:axId val="2649856"/>
      </c:lineChart>
      <c:catAx>
        <c:axId val="45033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Сол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649856"/>
        <c:crosses val="autoZero"/>
        <c:auto val="0"/>
        <c:lblOffset val="100"/>
        <c:noMultiLvlLbl val="0"/>
      </c:catAx>
      <c:valAx>
        <c:axId val="264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Адад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50336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yr"/>
                <a:ea typeface="Arial Cyr"/>
                <a:cs typeface="Arial Cyr"/>
              </a:rPr>
              <a:t>Рас.№ Динамикаи дастраснамоии китобхои хазинавии КМ (Мувофик ба  факултахои ДДХ)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1"/>
          <c:w val="0.941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AzoshaviDasrasnamoi!$E$6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AzoshaviDasrasnamoi!$D$7:$D$23</c:f>
              <c:strCache/>
            </c:strRef>
          </c:cat>
          <c:val>
            <c:numRef>
              <c:f>AzoshaviDasrasnamoi!$E$7:$E$23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AzoshaviDasrasnamoi!$F$6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AzoshaviDasrasnamoi!$D$7:$D$23</c:f>
              <c:strCache/>
            </c:strRef>
          </c:cat>
          <c:val>
            <c:numRef>
              <c:f>AzoshaviDasrasnamoi!$F$7:$F$23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AzoshaviDasrasnamoi!$G$6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AzoshaviDasrasnamoi!$D$7:$D$23</c:f>
              <c:strCache/>
            </c:strRef>
          </c:cat>
          <c:val>
            <c:numRef>
              <c:f>AzoshaviDasrasnamoi!$G$7:$G$23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tx>
            <c:strRef>
              <c:f>AzoshaviDasrasnamoi!$H$6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AzoshaviDasrasnamoi!$D$7:$D$23</c:f>
              <c:strCache/>
            </c:strRef>
          </c:cat>
          <c:val>
            <c:numRef>
              <c:f>AzoshaviDasrasnamoi!$H$7:$H$23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4"/>
          <c:order val="4"/>
          <c:tx>
            <c:strRef>
              <c:f>AzoshaviDasrasnamoi!$I$6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AzoshaviDasrasnamoi!$D$7:$D$23</c:f>
              <c:strCache/>
            </c:strRef>
          </c:cat>
          <c:val>
            <c:numRef>
              <c:f>AzoshaviDasrasnamoi!$I$7:$I$23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5"/>
          <c:order val="5"/>
          <c:tx>
            <c:strRef>
              <c:f>AzoshaviDasrasnamoi!$J$6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AzoshaviDasrasnamoi!$D$7:$D$23</c:f>
              <c:strCache/>
            </c:strRef>
          </c:cat>
          <c:val>
            <c:numRef>
              <c:f>AzoshaviDasrasnamoi!$J$7:$J$23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23848705"/>
        <c:axId val="13311754"/>
      </c:barChart>
      <c:catAx>
        <c:axId val="23848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Факултахо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311754"/>
        <c:crosses val="autoZero"/>
        <c:auto val="0"/>
        <c:lblOffset val="100"/>
        <c:noMultiLvlLbl val="0"/>
      </c:catAx>
      <c:valAx>
        <c:axId val="13311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адад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487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25"/>
          <c:y val="0.267"/>
          <c:w val="0.18625"/>
          <c:h val="0.1362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50</xdr:row>
      <xdr:rowOff>142875</xdr:rowOff>
    </xdr:from>
    <xdr:to>
      <xdr:col>30</xdr:col>
      <xdr:colOff>342900</xdr:colOff>
      <xdr:row>66</xdr:row>
      <xdr:rowOff>104775</xdr:rowOff>
    </xdr:to>
    <xdr:graphicFrame>
      <xdr:nvGraphicFramePr>
        <xdr:cNvPr id="1" name="Chart 4"/>
        <xdr:cNvGraphicFramePr/>
      </xdr:nvGraphicFramePr>
      <xdr:xfrm>
        <a:off x="8677275" y="8886825"/>
        <a:ext cx="67913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171450</xdr:colOff>
      <xdr:row>35</xdr:row>
      <xdr:rowOff>180975</xdr:rowOff>
    </xdr:from>
    <xdr:to>
      <xdr:col>30</xdr:col>
      <xdr:colOff>295275</xdr:colOff>
      <xdr:row>49</xdr:row>
      <xdr:rowOff>123825</xdr:rowOff>
    </xdr:to>
    <xdr:graphicFrame>
      <xdr:nvGraphicFramePr>
        <xdr:cNvPr id="2" name="Chart 5"/>
        <xdr:cNvGraphicFramePr/>
      </xdr:nvGraphicFramePr>
      <xdr:xfrm>
        <a:off x="8724900" y="6229350"/>
        <a:ext cx="66960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69</xdr:row>
      <xdr:rowOff>85725</xdr:rowOff>
    </xdr:from>
    <xdr:to>
      <xdr:col>31</xdr:col>
      <xdr:colOff>0</xdr:colOff>
      <xdr:row>98</xdr:row>
      <xdr:rowOff>19050</xdr:rowOff>
    </xdr:to>
    <xdr:graphicFrame>
      <xdr:nvGraphicFramePr>
        <xdr:cNvPr id="3" name="Chart 6"/>
        <xdr:cNvGraphicFramePr/>
      </xdr:nvGraphicFramePr>
      <xdr:xfrm>
        <a:off x="3400425" y="11944350"/>
        <a:ext cx="12163425" cy="465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75"/>
  <sheetViews>
    <sheetView showGridLines="0" tabSelected="1" zoomScale="75" zoomScaleNormal="75" workbookViewId="0" topLeftCell="H1">
      <selection activeCell="J65" sqref="J65"/>
    </sheetView>
  </sheetViews>
  <sheetFormatPr defaultColWidth="9.00390625" defaultRowHeight="12.75"/>
  <cols>
    <col min="1" max="1" width="3.125" style="0" customWidth="1"/>
    <col min="2" max="2" width="5.75390625" style="0" customWidth="1"/>
    <col min="3" max="3" width="12.625" style="0" customWidth="1"/>
    <col min="4" max="4" width="22.125" style="0" customWidth="1"/>
    <col min="5" max="9" width="5.75390625" style="0" customWidth="1"/>
    <col min="10" max="10" width="8.00390625" style="0" customWidth="1"/>
    <col min="11" max="11" width="7.25390625" style="0" customWidth="1"/>
    <col min="12" max="12" width="5.75390625" style="0" customWidth="1"/>
    <col min="13" max="13" width="7.375" style="0" customWidth="1"/>
    <col min="14" max="46" width="5.75390625" style="0" customWidth="1"/>
  </cols>
  <sheetData>
    <row r="1" ht="13.5" customHeight="1"/>
    <row r="2" spans="2:46" s="1" customFormat="1" ht="13.5" customHeight="1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</row>
    <row r="3" s="1" customFormat="1" ht="13.5" customHeight="1" thickBot="1"/>
    <row r="4" spans="2:46" s="2" customFormat="1" ht="24.75" customHeight="1">
      <c r="B4" s="51" t="s">
        <v>1</v>
      </c>
      <c r="C4" s="54" t="s">
        <v>2</v>
      </c>
      <c r="D4" s="57" t="s">
        <v>3</v>
      </c>
      <c r="E4" s="61" t="s">
        <v>4</v>
      </c>
      <c r="F4" s="60"/>
      <c r="G4" s="60"/>
      <c r="H4" s="60"/>
      <c r="I4" s="60"/>
      <c r="J4" s="62"/>
      <c r="K4" s="64" t="s">
        <v>5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5"/>
      <c r="W4" s="67" t="s">
        <v>6</v>
      </c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8"/>
      <c r="AI4" s="70" t="s">
        <v>7</v>
      </c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71"/>
    </row>
    <row r="5" spans="2:46" s="1" customFormat="1" ht="13.5" customHeight="1">
      <c r="B5" s="52"/>
      <c r="C5" s="55"/>
      <c r="D5" s="58"/>
      <c r="E5" s="73" t="s">
        <v>8</v>
      </c>
      <c r="F5" s="72"/>
      <c r="G5" s="72"/>
      <c r="H5" s="72"/>
      <c r="I5" s="72"/>
      <c r="J5" s="74"/>
      <c r="K5" s="3" t="s">
        <v>9</v>
      </c>
      <c r="L5" s="3" t="s">
        <v>10</v>
      </c>
      <c r="M5" s="3" t="s">
        <v>9</v>
      </c>
      <c r="N5" s="3" t="s">
        <v>10</v>
      </c>
      <c r="O5" s="3" t="s">
        <v>9</v>
      </c>
      <c r="P5" s="3" t="s">
        <v>10</v>
      </c>
      <c r="Q5" s="3" t="s">
        <v>9</v>
      </c>
      <c r="R5" s="3" t="s">
        <v>10</v>
      </c>
      <c r="S5" s="3" t="s">
        <v>9</v>
      </c>
      <c r="T5" s="3" t="s">
        <v>10</v>
      </c>
      <c r="U5" s="3" t="s">
        <v>9</v>
      </c>
      <c r="V5" s="4" t="s">
        <v>10</v>
      </c>
      <c r="W5" s="5" t="s">
        <v>9</v>
      </c>
      <c r="X5" s="6" t="s">
        <v>10</v>
      </c>
      <c r="Y5" s="6" t="s">
        <v>9</v>
      </c>
      <c r="Z5" s="6" t="s">
        <v>10</v>
      </c>
      <c r="AA5" s="6" t="s">
        <v>9</v>
      </c>
      <c r="AB5" s="6" t="s">
        <v>10</v>
      </c>
      <c r="AC5" s="6" t="s">
        <v>9</v>
      </c>
      <c r="AD5" s="6" t="s">
        <v>10</v>
      </c>
      <c r="AE5" s="6" t="s">
        <v>9</v>
      </c>
      <c r="AF5" s="6" t="s">
        <v>10</v>
      </c>
      <c r="AG5" s="6" t="s">
        <v>9</v>
      </c>
      <c r="AH5" s="7" t="s">
        <v>10</v>
      </c>
      <c r="AI5" s="3" t="s">
        <v>9</v>
      </c>
      <c r="AJ5" s="3" t="s">
        <v>10</v>
      </c>
      <c r="AK5" s="3" t="s">
        <v>9</v>
      </c>
      <c r="AL5" s="3" t="s">
        <v>10</v>
      </c>
      <c r="AM5" s="3" t="s">
        <v>9</v>
      </c>
      <c r="AN5" s="3" t="s">
        <v>10</v>
      </c>
      <c r="AO5" s="3" t="s">
        <v>9</v>
      </c>
      <c r="AP5" s="3" t="s">
        <v>10</v>
      </c>
      <c r="AQ5" s="3" t="s">
        <v>9</v>
      </c>
      <c r="AR5" s="3" t="s">
        <v>10</v>
      </c>
      <c r="AS5" s="3" t="s">
        <v>9</v>
      </c>
      <c r="AT5" s="8" t="s">
        <v>10</v>
      </c>
    </row>
    <row r="6" spans="2:46" s="1" customFormat="1" ht="13.5" customHeight="1">
      <c r="B6" s="53"/>
      <c r="C6" s="56"/>
      <c r="D6" s="59"/>
      <c r="E6" s="9">
        <v>2003</v>
      </c>
      <c r="F6" s="9">
        <v>2004</v>
      </c>
      <c r="G6" s="9">
        <v>2005</v>
      </c>
      <c r="H6" s="9">
        <v>2006</v>
      </c>
      <c r="I6" s="9">
        <v>2007</v>
      </c>
      <c r="J6" s="10">
        <v>2008</v>
      </c>
      <c r="K6" s="75">
        <v>2003</v>
      </c>
      <c r="L6" s="76"/>
      <c r="M6" s="77">
        <v>2004</v>
      </c>
      <c r="N6" s="76"/>
      <c r="O6" s="77">
        <v>2005</v>
      </c>
      <c r="P6" s="76"/>
      <c r="Q6" s="77">
        <v>2006</v>
      </c>
      <c r="R6" s="76"/>
      <c r="S6" s="77">
        <v>2007</v>
      </c>
      <c r="T6" s="76"/>
      <c r="U6" s="77">
        <v>2008</v>
      </c>
      <c r="V6" s="78"/>
      <c r="W6" s="79">
        <v>2003</v>
      </c>
      <c r="X6" s="76"/>
      <c r="Y6" s="77">
        <v>2004</v>
      </c>
      <c r="Z6" s="76"/>
      <c r="AA6" s="77">
        <v>2005</v>
      </c>
      <c r="AB6" s="76"/>
      <c r="AC6" s="77">
        <v>2006</v>
      </c>
      <c r="AD6" s="76"/>
      <c r="AE6" s="77">
        <v>2007</v>
      </c>
      <c r="AF6" s="76"/>
      <c r="AG6" s="77">
        <v>2008</v>
      </c>
      <c r="AH6" s="78"/>
      <c r="AI6" s="79">
        <v>2003</v>
      </c>
      <c r="AJ6" s="76"/>
      <c r="AK6" s="77">
        <v>2004</v>
      </c>
      <c r="AL6" s="76"/>
      <c r="AM6" s="77">
        <v>2005</v>
      </c>
      <c r="AN6" s="76"/>
      <c r="AO6" s="80">
        <v>2006</v>
      </c>
      <c r="AP6" s="81"/>
      <c r="AQ6" s="80">
        <v>2007</v>
      </c>
      <c r="AR6" s="81"/>
      <c r="AS6" s="80">
        <v>2008</v>
      </c>
      <c r="AT6" s="82"/>
    </row>
    <row r="7" spans="2:46" s="1" customFormat="1" ht="13.5" customHeight="1">
      <c r="B7" s="11">
        <v>1</v>
      </c>
      <c r="C7" s="6">
        <v>523</v>
      </c>
      <c r="D7" s="12" t="s">
        <v>11</v>
      </c>
      <c r="E7" s="13">
        <f aca="true" t="shared" si="0" ref="E7:E23">K7+L7+W7+X7+AI7+AJ7</f>
        <v>719</v>
      </c>
      <c r="F7" s="14">
        <f aca="true" t="shared" si="1" ref="F7:F23">M7+N7+Y7+Z7+AK7+AL7</f>
        <v>888</v>
      </c>
      <c r="G7" s="14">
        <f aca="true" t="shared" si="2" ref="G7:G23">O7+P7+AA7+AB7+AM7+AN7</f>
        <v>1078</v>
      </c>
      <c r="H7" s="14">
        <f aca="true" t="shared" si="3" ref="H7:H23">Q7+R7+AC7+AD7+AO7+AP7</f>
        <v>1531</v>
      </c>
      <c r="I7" s="14">
        <f aca="true" t="shared" si="4" ref="I7:I23">S7+T7+AE7+AF7+AQ7+AR7</f>
        <v>1643</v>
      </c>
      <c r="J7" s="15">
        <f aca="true" t="shared" si="5" ref="J7:J23">U7+V7+AG7+AH7+AS7+AT7</f>
        <v>1193</v>
      </c>
      <c r="K7" s="16">
        <v>64</v>
      </c>
      <c r="L7" s="16">
        <v>521</v>
      </c>
      <c r="M7" s="16">
        <v>23</v>
      </c>
      <c r="N7" s="16">
        <v>643</v>
      </c>
      <c r="O7" s="16">
        <v>17</v>
      </c>
      <c r="P7" s="16">
        <v>893</v>
      </c>
      <c r="Q7" s="16">
        <v>70</v>
      </c>
      <c r="R7" s="16">
        <v>1300</v>
      </c>
      <c r="S7" s="16">
        <v>46</v>
      </c>
      <c r="T7" s="16">
        <v>1396</v>
      </c>
      <c r="U7" s="16">
        <v>77</v>
      </c>
      <c r="V7" s="17">
        <v>862</v>
      </c>
      <c r="W7" s="18">
        <v>19</v>
      </c>
      <c r="X7" s="19">
        <v>100</v>
      </c>
      <c r="Y7" s="19">
        <v>1</v>
      </c>
      <c r="Z7" s="19">
        <v>212</v>
      </c>
      <c r="AA7" s="19">
        <v>0</v>
      </c>
      <c r="AB7" s="19">
        <v>154</v>
      </c>
      <c r="AC7" s="19">
        <v>0</v>
      </c>
      <c r="AD7" s="19">
        <v>139</v>
      </c>
      <c r="AE7" s="19">
        <v>0</v>
      </c>
      <c r="AF7" s="19">
        <v>189</v>
      </c>
      <c r="AG7" s="19">
        <v>1</v>
      </c>
      <c r="AH7" s="20">
        <v>244</v>
      </c>
      <c r="AI7" s="16">
        <v>2</v>
      </c>
      <c r="AJ7" s="16">
        <v>13</v>
      </c>
      <c r="AK7" s="16">
        <v>0</v>
      </c>
      <c r="AL7" s="16">
        <v>9</v>
      </c>
      <c r="AM7" s="16">
        <v>2</v>
      </c>
      <c r="AN7" s="16">
        <v>12</v>
      </c>
      <c r="AO7" s="21">
        <v>0</v>
      </c>
      <c r="AP7" s="21">
        <v>22</v>
      </c>
      <c r="AQ7" s="21">
        <v>4</v>
      </c>
      <c r="AR7" s="21">
        <v>8</v>
      </c>
      <c r="AS7" s="21">
        <v>0</v>
      </c>
      <c r="AT7" s="22">
        <v>9</v>
      </c>
    </row>
    <row r="8" spans="2:46" s="1" customFormat="1" ht="13.5" customHeight="1">
      <c r="B8" s="11">
        <v>2</v>
      </c>
      <c r="C8" s="6">
        <v>625</v>
      </c>
      <c r="D8" s="12" t="s">
        <v>12</v>
      </c>
      <c r="E8" s="13">
        <f t="shared" si="0"/>
        <v>695</v>
      </c>
      <c r="F8" s="14">
        <f t="shared" si="1"/>
        <v>648</v>
      </c>
      <c r="G8" s="14">
        <f t="shared" si="2"/>
        <v>667</v>
      </c>
      <c r="H8" s="14">
        <f t="shared" si="3"/>
        <v>1435</v>
      </c>
      <c r="I8" s="14">
        <f t="shared" si="4"/>
        <v>1617</v>
      </c>
      <c r="J8" s="15">
        <f t="shared" si="5"/>
        <v>1151</v>
      </c>
      <c r="K8" s="16">
        <v>37</v>
      </c>
      <c r="L8" s="16">
        <v>505</v>
      </c>
      <c r="M8" s="16">
        <v>35</v>
      </c>
      <c r="N8" s="16">
        <v>385</v>
      </c>
      <c r="O8" s="16">
        <v>40</v>
      </c>
      <c r="P8" s="16">
        <v>460</v>
      </c>
      <c r="Q8" s="16">
        <v>80</v>
      </c>
      <c r="R8" s="16">
        <v>1200</v>
      </c>
      <c r="S8" s="16">
        <v>32</v>
      </c>
      <c r="T8" s="16">
        <v>1310</v>
      </c>
      <c r="U8" s="16">
        <v>83</v>
      </c>
      <c r="V8" s="17">
        <v>859</v>
      </c>
      <c r="W8" s="18">
        <v>21</v>
      </c>
      <c r="X8" s="19">
        <v>120</v>
      </c>
      <c r="Y8" s="19">
        <v>4</v>
      </c>
      <c r="Z8" s="19">
        <v>223</v>
      </c>
      <c r="AA8" s="19">
        <v>2</v>
      </c>
      <c r="AB8" s="19">
        <v>152</v>
      </c>
      <c r="AC8" s="19">
        <v>0</v>
      </c>
      <c r="AD8" s="19">
        <v>153</v>
      </c>
      <c r="AE8" s="19">
        <v>0</v>
      </c>
      <c r="AF8" s="19">
        <v>275</v>
      </c>
      <c r="AG8" s="19">
        <v>0</v>
      </c>
      <c r="AH8" s="20">
        <v>207</v>
      </c>
      <c r="AI8" s="16">
        <v>3</v>
      </c>
      <c r="AJ8" s="16">
        <v>9</v>
      </c>
      <c r="AK8" s="16">
        <v>0</v>
      </c>
      <c r="AL8" s="16">
        <v>1</v>
      </c>
      <c r="AM8" s="16">
        <v>5</v>
      </c>
      <c r="AN8" s="16">
        <v>8</v>
      </c>
      <c r="AO8" s="21">
        <v>0</v>
      </c>
      <c r="AP8" s="21">
        <v>2</v>
      </c>
      <c r="AQ8" s="21">
        <v>0</v>
      </c>
      <c r="AR8" s="21">
        <v>0</v>
      </c>
      <c r="AS8" s="21">
        <v>0</v>
      </c>
      <c r="AT8" s="22">
        <v>2</v>
      </c>
    </row>
    <row r="9" spans="2:46" s="1" customFormat="1" ht="13.5" customHeight="1">
      <c r="B9" s="11">
        <v>3</v>
      </c>
      <c r="C9" s="6">
        <v>938</v>
      </c>
      <c r="D9" s="12" t="s">
        <v>13</v>
      </c>
      <c r="E9" s="13">
        <f t="shared" si="0"/>
        <v>1378</v>
      </c>
      <c r="F9" s="14">
        <f t="shared" si="1"/>
        <v>1405</v>
      </c>
      <c r="G9" s="14">
        <f t="shared" si="2"/>
        <v>2230</v>
      </c>
      <c r="H9" s="14">
        <f t="shared" si="3"/>
        <v>3859</v>
      </c>
      <c r="I9" s="14">
        <f t="shared" si="4"/>
        <v>3009</v>
      </c>
      <c r="J9" s="15">
        <f t="shared" si="5"/>
        <v>4013</v>
      </c>
      <c r="K9" s="16">
        <v>31</v>
      </c>
      <c r="L9" s="16">
        <v>933</v>
      </c>
      <c r="M9" s="16">
        <v>59</v>
      </c>
      <c r="N9" s="16">
        <v>577</v>
      </c>
      <c r="O9" s="16">
        <v>79</v>
      </c>
      <c r="P9" s="16">
        <v>1185</v>
      </c>
      <c r="Q9" s="16">
        <v>110</v>
      </c>
      <c r="R9" s="16">
        <v>2698</v>
      </c>
      <c r="S9" s="16">
        <v>117</v>
      </c>
      <c r="T9" s="16">
        <v>2705</v>
      </c>
      <c r="U9" s="16">
        <v>133</v>
      </c>
      <c r="V9" s="17">
        <v>2062</v>
      </c>
      <c r="W9" s="18">
        <v>48</v>
      </c>
      <c r="X9" s="19">
        <v>272</v>
      </c>
      <c r="Y9" s="19">
        <v>0</v>
      </c>
      <c r="Z9" s="19">
        <v>716</v>
      </c>
      <c r="AA9" s="19">
        <v>4</v>
      </c>
      <c r="AB9" s="19">
        <v>879</v>
      </c>
      <c r="AC9" s="19">
        <v>0</v>
      </c>
      <c r="AD9" s="19">
        <v>967</v>
      </c>
      <c r="AE9" s="19">
        <v>0</v>
      </c>
      <c r="AF9" s="19">
        <v>148</v>
      </c>
      <c r="AG9" s="19">
        <v>0</v>
      </c>
      <c r="AH9" s="20">
        <v>1707</v>
      </c>
      <c r="AI9" s="16">
        <v>18</v>
      </c>
      <c r="AJ9" s="16">
        <v>76</v>
      </c>
      <c r="AK9" s="16">
        <v>13</v>
      </c>
      <c r="AL9" s="16">
        <v>40</v>
      </c>
      <c r="AM9" s="16">
        <v>16</v>
      </c>
      <c r="AN9" s="16">
        <v>67</v>
      </c>
      <c r="AO9" s="21">
        <v>2</v>
      </c>
      <c r="AP9" s="21">
        <v>82</v>
      </c>
      <c r="AQ9" s="21">
        <v>3</v>
      </c>
      <c r="AR9" s="21">
        <v>36</v>
      </c>
      <c r="AS9" s="21">
        <v>21</v>
      </c>
      <c r="AT9" s="22">
        <v>90</v>
      </c>
    </row>
    <row r="10" spans="2:46" s="1" customFormat="1" ht="13.5" customHeight="1">
      <c r="B10" s="11">
        <v>4</v>
      </c>
      <c r="C10" s="6">
        <v>843</v>
      </c>
      <c r="D10" s="12" t="s">
        <v>14</v>
      </c>
      <c r="E10" s="13">
        <f t="shared" si="0"/>
        <v>1110</v>
      </c>
      <c r="F10" s="14">
        <f t="shared" si="1"/>
        <v>1238</v>
      </c>
      <c r="G10" s="14">
        <f t="shared" si="2"/>
        <v>1663</v>
      </c>
      <c r="H10" s="14">
        <f t="shared" si="3"/>
        <v>994</v>
      </c>
      <c r="I10" s="14">
        <f t="shared" si="4"/>
        <v>1066</v>
      </c>
      <c r="J10" s="15">
        <f t="shared" si="5"/>
        <v>875</v>
      </c>
      <c r="K10" s="16">
        <v>28</v>
      </c>
      <c r="L10" s="16">
        <v>219</v>
      </c>
      <c r="M10" s="16">
        <v>1</v>
      </c>
      <c r="N10" s="16">
        <v>253</v>
      </c>
      <c r="O10" s="16">
        <v>0</v>
      </c>
      <c r="P10" s="16">
        <v>690</v>
      </c>
      <c r="Q10" s="16">
        <v>2</v>
      </c>
      <c r="R10" s="16">
        <v>707</v>
      </c>
      <c r="S10" s="16">
        <v>26</v>
      </c>
      <c r="T10" s="16">
        <v>551</v>
      </c>
      <c r="U10" s="16">
        <v>29</v>
      </c>
      <c r="V10" s="17">
        <v>433</v>
      </c>
      <c r="W10" s="18">
        <v>0</v>
      </c>
      <c r="X10" s="19">
        <v>186</v>
      </c>
      <c r="Y10" s="19">
        <v>0</v>
      </c>
      <c r="Z10" s="19">
        <v>540</v>
      </c>
      <c r="AA10" s="19">
        <v>0</v>
      </c>
      <c r="AB10" s="19">
        <v>354</v>
      </c>
      <c r="AC10" s="19">
        <v>0</v>
      </c>
      <c r="AD10" s="19">
        <v>217</v>
      </c>
      <c r="AE10" s="19">
        <v>0</v>
      </c>
      <c r="AF10" s="19">
        <v>388</v>
      </c>
      <c r="AG10" s="19">
        <v>0</v>
      </c>
      <c r="AH10" s="20">
        <v>328</v>
      </c>
      <c r="AI10" s="16">
        <v>24</v>
      </c>
      <c r="AJ10" s="16">
        <v>653</v>
      </c>
      <c r="AK10" s="16">
        <v>11</v>
      </c>
      <c r="AL10" s="16">
        <v>433</v>
      </c>
      <c r="AM10" s="16">
        <v>18</v>
      </c>
      <c r="AN10" s="16">
        <v>601</v>
      </c>
      <c r="AO10" s="21">
        <v>0</v>
      </c>
      <c r="AP10" s="21">
        <v>68</v>
      </c>
      <c r="AQ10" s="21">
        <v>10</v>
      </c>
      <c r="AR10" s="21">
        <v>91</v>
      </c>
      <c r="AS10" s="21">
        <v>3</v>
      </c>
      <c r="AT10" s="22">
        <v>82</v>
      </c>
    </row>
    <row r="11" spans="2:46" s="1" customFormat="1" ht="13.5" customHeight="1">
      <c r="B11" s="11">
        <v>5</v>
      </c>
      <c r="C11" s="6">
        <v>781</v>
      </c>
      <c r="D11" s="12" t="s">
        <v>15</v>
      </c>
      <c r="E11" s="13">
        <f t="shared" si="0"/>
        <v>1069</v>
      </c>
      <c r="F11" s="14">
        <f t="shared" si="1"/>
        <v>1050</v>
      </c>
      <c r="G11" s="14">
        <f t="shared" si="2"/>
        <v>1484</v>
      </c>
      <c r="H11" s="14">
        <f t="shared" si="3"/>
        <v>890</v>
      </c>
      <c r="I11" s="14">
        <f t="shared" si="4"/>
        <v>996</v>
      </c>
      <c r="J11" s="15">
        <f t="shared" si="5"/>
        <v>1072</v>
      </c>
      <c r="K11" s="16">
        <v>0</v>
      </c>
      <c r="L11" s="16">
        <v>23</v>
      </c>
      <c r="M11" s="16">
        <v>0</v>
      </c>
      <c r="N11" s="16">
        <v>60</v>
      </c>
      <c r="O11" s="16">
        <v>5</v>
      </c>
      <c r="P11" s="16">
        <v>260</v>
      </c>
      <c r="Q11" s="16">
        <v>0</v>
      </c>
      <c r="R11" s="16">
        <v>550</v>
      </c>
      <c r="S11" s="16">
        <v>32</v>
      </c>
      <c r="T11" s="16">
        <v>558</v>
      </c>
      <c r="U11" s="16">
        <v>21</v>
      </c>
      <c r="V11" s="17">
        <v>548</v>
      </c>
      <c r="W11" s="18">
        <v>0</v>
      </c>
      <c r="X11" s="19">
        <v>172</v>
      </c>
      <c r="Y11" s="19">
        <v>0</v>
      </c>
      <c r="Z11" s="19">
        <v>258</v>
      </c>
      <c r="AA11" s="19">
        <v>1</v>
      </c>
      <c r="AB11" s="19">
        <v>317</v>
      </c>
      <c r="AC11" s="19">
        <v>0</v>
      </c>
      <c r="AD11" s="19">
        <v>200</v>
      </c>
      <c r="AE11" s="19">
        <v>0</v>
      </c>
      <c r="AF11" s="19">
        <v>279</v>
      </c>
      <c r="AG11" s="19">
        <v>0</v>
      </c>
      <c r="AH11" s="20">
        <v>415</v>
      </c>
      <c r="AI11" s="16">
        <v>90</v>
      </c>
      <c r="AJ11" s="16">
        <v>784</v>
      </c>
      <c r="AK11" s="16">
        <v>89</v>
      </c>
      <c r="AL11" s="16">
        <v>643</v>
      </c>
      <c r="AM11" s="16">
        <v>98</v>
      </c>
      <c r="AN11" s="16">
        <v>803</v>
      </c>
      <c r="AO11" s="21">
        <v>2</v>
      </c>
      <c r="AP11" s="21">
        <v>138</v>
      </c>
      <c r="AQ11" s="21">
        <v>14</v>
      </c>
      <c r="AR11" s="21">
        <v>113</v>
      </c>
      <c r="AS11" s="21">
        <v>1</v>
      </c>
      <c r="AT11" s="22">
        <v>87</v>
      </c>
    </row>
    <row r="12" spans="2:46" s="1" customFormat="1" ht="13.5" customHeight="1">
      <c r="B12" s="11">
        <v>6</v>
      </c>
      <c r="C12" s="92" t="s">
        <v>29</v>
      </c>
      <c r="D12" s="23" t="s">
        <v>30</v>
      </c>
      <c r="E12" s="13">
        <f>K12+L12+W12+X12+AI12+AJ12</f>
        <v>0</v>
      </c>
      <c r="F12" s="14">
        <f>M12+N12+Y12+Z12+AK12+AL12</f>
        <v>0</v>
      </c>
      <c r="G12" s="14">
        <f>O12+P12+AA12+AB12+AM12+AN12</f>
        <v>0</v>
      </c>
      <c r="H12" s="14">
        <f>Q12+R12+AC12+AD12+AO12+AP12</f>
        <v>149</v>
      </c>
      <c r="I12" s="14">
        <f>S12+T12+AE12+AF12+AQ12+AR12</f>
        <v>145</v>
      </c>
      <c r="J12" s="15">
        <f>U12+V12+AG12+AH12+AS12+AT12</f>
        <v>185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7"/>
      <c r="W12" s="18"/>
      <c r="X12" s="19"/>
      <c r="Y12" s="19"/>
      <c r="Z12" s="19"/>
      <c r="AA12" s="19"/>
      <c r="AB12" s="19"/>
      <c r="AC12" s="14">
        <v>14</v>
      </c>
      <c r="AD12" s="14">
        <v>67</v>
      </c>
      <c r="AE12" s="14">
        <v>12</v>
      </c>
      <c r="AF12" s="14">
        <v>45</v>
      </c>
      <c r="AG12" s="14">
        <v>14</v>
      </c>
      <c r="AH12" s="25">
        <v>57</v>
      </c>
      <c r="AI12" s="26"/>
      <c r="AJ12" s="26"/>
      <c r="AK12" s="26"/>
      <c r="AL12" s="26"/>
      <c r="AM12" s="26"/>
      <c r="AN12" s="26"/>
      <c r="AO12" s="27">
        <v>12</v>
      </c>
      <c r="AP12" s="27">
        <v>56</v>
      </c>
      <c r="AQ12" s="27">
        <v>32</v>
      </c>
      <c r="AR12" s="27">
        <v>56</v>
      </c>
      <c r="AS12" s="27">
        <v>44</v>
      </c>
      <c r="AT12" s="28">
        <v>70</v>
      </c>
    </row>
    <row r="13" spans="2:46" s="1" customFormat="1" ht="13.5" customHeight="1">
      <c r="B13" s="11">
        <v>7</v>
      </c>
      <c r="C13" s="6">
        <v>558</v>
      </c>
      <c r="D13" s="12" t="s">
        <v>16</v>
      </c>
      <c r="E13" s="13">
        <f t="shared" si="0"/>
        <v>1248</v>
      </c>
      <c r="F13" s="14">
        <f t="shared" si="1"/>
        <v>1523</v>
      </c>
      <c r="G13" s="14">
        <f t="shared" si="2"/>
        <v>1406</v>
      </c>
      <c r="H13" s="14">
        <f t="shared" si="3"/>
        <v>1798</v>
      </c>
      <c r="I13" s="14">
        <f t="shared" si="4"/>
        <v>1348</v>
      </c>
      <c r="J13" s="15">
        <f t="shared" si="5"/>
        <v>2863</v>
      </c>
      <c r="K13" s="16">
        <v>2</v>
      </c>
      <c r="L13" s="16">
        <v>684</v>
      </c>
      <c r="M13" s="16">
        <v>24</v>
      </c>
      <c r="N13" s="16">
        <v>475</v>
      </c>
      <c r="O13" s="16">
        <v>28</v>
      </c>
      <c r="P13" s="16">
        <v>656</v>
      </c>
      <c r="Q13" s="16">
        <v>29</v>
      </c>
      <c r="R13" s="16">
        <v>1059</v>
      </c>
      <c r="S13" s="16">
        <v>77</v>
      </c>
      <c r="T13" s="16">
        <v>1097</v>
      </c>
      <c r="U13" s="16">
        <v>58</v>
      </c>
      <c r="V13" s="17">
        <v>1440</v>
      </c>
      <c r="W13" s="18">
        <v>23</v>
      </c>
      <c r="X13" s="19">
        <v>440</v>
      </c>
      <c r="Y13" s="19">
        <v>5</v>
      </c>
      <c r="Z13" s="19">
        <v>957</v>
      </c>
      <c r="AA13" s="19">
        <v>1</v>
      </c>
      <c r="AB13" s="19">
        <v>671</v>
      </c>
      <c r="AC13" s="19">
        <v>0</v>
      </c>
      <c r="AD13" s="19">
        <v>683</v>
      </c>
      <c r="AE13" s="19">
        <v>8</v>
      </c>
      <c r="AF13" s="19">
        <v>105</v>
      </c>
      <c r="AG13" s="19">
        <v>0</v>
      </c>
      <c r="AH13" s="20">
        <v>1348</v>
      </c>
      <c r="AI13" s="16">
        <v>67</v>
      </c>
      <c r="AJ13" s="16">
        <v>32</v>
      </c>
      <c r="AK13" s="16">
        <v>46</v>
      </c>
      <c r="AL13" s="16">
        <v>16</v>
      </c>
      <c r="AM13" s="16">
        <v>27</v>
      </c>
      <c r="AN13" s="16">
        <v>23</v>
      </c>
      <c r="AO13" s="21">
        <v>8</v>
      </c>
      <c r="AP13" s="21">
        <v>19</v>
      </c>
      <c r="AQ13" s="21">
        <v>55</v>
      </c>
      <c r="AR13" s="21">
        <v>6</v>
      </c>
      <c r="AS13" s="21">
        <v>15</v>
      </c>
      <c r="AT13" s="22">
        <v>2</v>
      </c>
    </row>
    <row r="14" spans="2:46" s="1" customFormat="1" ht="13.5" customHeight="1">
      <c r="B14" s="11">
        <v>8</v>
      </c>
      <c r="C14" s="6">
        <v>487</v>
      </c>
      <c r="D14" s="12" t="s">
        <v>17</v>
      </c>
      <c r="E14" s="13">
        <f t="shared" si="0"/>
        <v>917</v>
      </c>
      <c r="F14" s="14">
        <f t="shared" si="1"/>
        <v>1133</v>
      </c>
      <c r="G14" s="14">
        <f t="shared" si="2"/>
        <v>1857</v>
      </c>
      <c r="H14" s="14">
        <f t="shared" si="3"/>
        <v>2549</v>
      </c>
      <c r="I14" s="14">
        <f t="shared" si="4"/>
        <v>2699</v>
      </c>
      <c r="J14" s="15">
        <f t="shared" si="5"/>
        <v>2355</v>
      </c>
      <c r="K14" s="16">
        <v>5</v>
      </c>
      <c r="L14" s="16">
        <v>612</v>
      </c>
      <c r="M14" s="16">
        <v>54</v>
      </c>
      <c r="N14" s="16">
        <v>692</v>
      </c>
      <c r="O14" s="16">
        <v>26</v>
      </c>
      <c r="P14" s="16">
        <v>1446</v>
      </c>
      <c r="Q14" s="16">
        <v>30</v>
      </c>
      <c r="R14" s="16">
        <v>2263</v>
      </c>
      <c r="S14" s="16">
        <v>49</v>
      </c>
      <c r="T14" s="16">
        <v>2287</v>
      </c>
      <c r="U14" s="16">
        <v>65</v>
      </c>
      <c r="V14" s="17">
        <v>2080</v>
      </c>
      <c r="W14" s="18">
        <v>30</v>
      </c>
      <c r="X14" s="19">
        <v>159</v>
      </c>
      <c r="Y14" s="19">
        <v>0</v>
      </c>
      <c r="Z14" s="19">
        <v>251</v>
      </c>
      <c r="AA14" s="19">
        <v>3</v>
      </c>
      <c r="AB14" s="19">
        <v>212</v>
      </c>
      <c r="AC14" s="19">
        <v>0</v>
      </c>
      <c r="AD14" s="19">
        <v>153</v>
      </c>
      <c r="AE14" s="19">
        <v>0</v>
      </c>
      <c r="AF14" s="19">
        <v>303</v>
      </c>
      <c r="AG14" s="19">
        <v>0</v>
      </c>
      <c r="AH14" s="20">
        <v>191</v>
      </c>
      <c r="AI14" s="16">
        <v>12</v>
      </c>
      <c r="AJ14" s="16">
        <v>99</v>
      </c>
      <c r="AK14" s="16">
        <v>14</v>
      </c>
      <c r="AL14" s="16">
        <v>122</v>
      </c>
      <c r="AM14" s="16">
        <v>16</v>
      </c>
      <c r="AN14" s="16">
        <v>154</v>
      </c>
      <c r="AO14" s="21">
        <v>0</v>
      </c>
      <c r="AP14" s="21">
        <v>103</v>
      </c>
      <c r="AQ14" s="21">
        <v>6</v>
      </c>
      <c r="AR14" s="21">
        <v>54</v>
      </c>
      <c r="AS14" s="21">
        <v>0</v>
      </c>
      <c r="AT14" s="22">
        <v>19</v>
      </c>
    </row>
    <row r="15" spans="2:46" s="1" customFormat="1" ht="13.5" customHeight="1">
      <c r="B15" s="11">
        <v>9</v>
      </c>
      <c r="C15" s="6">
        <v>170</v>
      </c>
      <c r="D15" s="12" t="s">
        <v>18</v>
      </c>
      <c r="E15" s="13">
        <f t="shared" si="0"/>
        <v>327</v>
      </c>
      <c r="F15" s="14">
        <f t="shared" si="1"/>
        <v>259</v>
      </c>
      <c r="G15" s="14">
        <f t="shared" si="2"/>
        <v>300</v>
      </c>
      <c r="H15" s="14">
        <f t="shared" si="3"/>
        <v>531</v>
      </c>
      <c r="I15" s="14">
        <f t="shared" si="4"/>
        <v>862</v>
      </c>
      <c r="J15" s="15">
        <f t="shared" si="5"/>
        <v>759</v>
      </c>
      <c r="K15" s="16">
        <v>6</v>
      </c>
      <c r="L15" s="16">
        <v>187</v>
      </c>
      <c r="M15" s="16">
        <v>6</v>
      </c>
      <c r="N15" s="16">
        <v>71</v>
      </c>
      <c r="O15" s="16">
        <v>10</v>
      </c>
      <c r="P15" s="16">
        <v>160</v>
      </c>
      <c r="Q15" s="16">
        <v>10</v>
      </c>
      <c r="R15" s="16">
        <v>350</v>
      </c>
      <c r="S15" s="16">
        <v>2</v>
      </c>
      <c r="T15" s="16">
        <v>332</v>
      </c>
      <c r="U15" s="16">
        <v>19</v>
      </c>
      <c r="V15" s="17">
        <v>469</v>
      </c>
      <c r="W15" s="18">
        <v>0</v>
      </c>
      <c r="X15" s="19">
        <v>124</v>
      </c>
      <c r="Y15" s="19">
        <v>0</v>
      </c>
      <c r="Z15" s="19">
        <v>177</v>
      </c>
      <c r="AA15" s="19">
        <v>0</v>
      </c>
      <c r="AB15" s="19">
        <v>119</v>
      </c>
      <c r="AC15" s="19">
        <v>0</v>
      </c>
      <c r="AD15" s="19">
        <v>171</v>
      </c>
      <c r="AE15" s="19">
        <v>0</v>
      </c>
      <c r="AF15" s="19">
        <v>519</v>
      </c>
      <c r="AG15" s="19">
        <v>0</v>
      </c>
      <c r="AH15" s="20">
        <v>271</v>
      </c>
      <c r="AI15" s="16">
        <v>3</v>
      </c>
      <c r="AJ15" s="16">
        <v>7</v>
      </c>
      <c r="AK15" s="16">
        <v>4</v>
      </c>
      <c r="AL15" s="16">
        <v>1</v>
      </c>
      <c r="AM15" s="16">
        <v>4</v>
      </c>
      <c r="AN15" s="16">
        <v>7</v>
      </c>
      <c r="AO15" s="21">
        <v>0</v>
      </c>
      <c r="AP15" s="21">
        <v>0</v>
      </c>
      <c r="AQ15" s="21">
        <v>5</v>
      </c>
      <c r="AR15" s="21">
        <v>4</v>
      </c>
      <c r="AS15" s="21">
        <v>0</v>
      </c>
      <c r="AT15" s="22">
        <v>0</v>
      </c>
    </row>
    <row r="16" spans="2:46" s="1" customFormat="1" ht="13.5" customHeight="1">
      <c r="B16" s="11">
        <v>10</v>
      </c>
      <c r="C16" s="6">
        <v>1131</v>
      </c>
      <c r="D16" s="12" t="s">
        <v>19</v>
      </c>
      <c r="E16" s="13">
        <f t="shared" si="0"/>
        <v>2873</v>
      </c>
      <c r="F16" s="14">
        <f t="shared" si="1"/>
        <v>2732</v>
      </c>
      <c r="G16" s="14">
        <f t="shared" si="2"/>
        <v>2891</v>
      </c>
      <c r="H16" s="14">
        <f t="shared" si="3"/>
        <v>3849</v>
      </c>
      <c r="I16" s="14">
        <f t="shared" si="4"/>
        <v>4109</v>
      </c>
      <c r="J16" s="15">
        <f t="shared" si="5"/>
        <v>2552</v>
      </c>
      <c r="K16" s="16">
        <v>302</v>
      </c>
      <c r="L16" s="16">
        <v>2084</v>
      </c>
      <c r="M16" s="16">
        <v>105</v>
      </c>
      <c r="N16" s="16">
        <v>1769</v>
      </c>
      <c r="O16" s="16">
        <v>152</v>
      </c>
      <c r="P16" s="16">
        <v>2019</v>
      </c>
      <c r="Q16" s="16">
        <v>160</v>
      </c>
      <c r="R16" s="16">
        <v>3250</v>
      </c>
      <c r="S16" s="16">
        <v>139</v>
      </c>
      <c r="T16" s="16">
        <v>3201</v>
      </c>
      <c r="U16" s="16">
        <v>100</v>
      </c>
      <c r="V16" s="17">
        <v>1967</v>
      </c>
      <c r="W16" s="18">
        <v>55</v>
      </c>
      <c r="X16" s="19">
        <v>409</v>
      </c>
      <c r="Y16" s="19">
        <v>0</v>
      </c>
      <c r="Z16" s="19">
        <v>840</v>
      </c>
      <c r="AA16" s="19">
        <v>4</v>
      </c>
      <c r="AB16" s="19">
        <v>693</v>
      </c>
      <c r="AC16" s="19">
        <v>0</v>
      </c>
      <c r="AD16" s="19">
        <v>402</v>
      </c>
      <c r="AE16" s="19">
        <v>0</v>
      </c>
      <c r="AF16" s="19">
        <v>632</v>
      </c>
      <c r="AG16" s="19">
        <v>0</v>
      </c>
      <c r="AH16" s="20">
        <v>351</v>
      </c>
      <c r="AI16" s="16">
        <v>7</v>
      </c>
      <c r="AJ16" s="16">
        <v>16</v>
      </c>
      <c r="AK16" s="16">
        <v>2</v>
      </c>
      <c r="AL16" s="16">
        <v>16</v>
      </c>
      <c r="AM16" s="16">
        <v>4</v>
      </c>
      <c r="AN16" s="16">
        <v>19</v>
      </c>
      <c r="AO16" s="21">
        <v>0</v>
      </c>
      <c r="AP16" s="21">
        <v>37</v>
      </c>
      <c r="AQ16" s="21">
        <v>1</v>
      </c>
      <c r="AR16" s="21">
        <v>136</v>
      </c>
      <c r="AS16" s="21">
        <v>7</v>
      </c>
      <c r="AT16" s="22">
        <v>127</v>
      </c>
    </row>
    <row r="17" spans="2:46" s="1" customFormat="1" ht="13.5" customHeight="1">
      <c r="B17" s="11">
        <v>11</v>
      </c>
      <c r="C17" s="6">
        <v>372</v>
      </c>
      <c r="D17" s="12" t="s">
        <v>20</v>
      </c>
      <c r="E17" s="13">
        <f t="shared" si="0"/>
        <v>1108</v>
      </c>
      <c r="F17" s="14">
        <f t="shared" si="1"/>
        <v>1432</v>
      </c>
      <c r="G17" s="14">
        <f t="shared" si="2"/>
        <v>1498</v>
      </c>
      <c r="H17" s="14">
        <f t="shared" si="3"/>
        <v>1664</v>
      </c>
      <c r="I17" s="14">
        <f t="shared" si="4"/>
        <v>1954</v>
      </c>
      <c r="J17" s="15">
        <f t="shared" si="5"/>
        <v>1614</v>
      </c>
      <c r="K17" s="16">
        <v>3</v>
      </c>
      <c r="L17" s="16">
        <v>519</v>
      </c>
      <c r="M17" s="16">
        <v>4</v>
      </c>
      <c r="N17" s="16">
        <v>358</v>
      </c>
      <c r="O17" s="16">
        <v>6</v>
      </c>
      <c r="P17" s="16">
        <v>663</v>
      </c>
      <c r="Q17" s="16">
        <v>11</v>
      </c>
      <c r="R17" s="16">
        <v>1047</v>
      </c>
      <c r="S17" s="16">
        <v>38</v>
      </c>
      <c r="T17" s="16">
        <v>1181</v>
      </c>
      <c r="U17" s="16">
        <v>32</v>
      </c>
      <c r="V17" s="17">
        <v>898</v>
      </c>
      <c r="W17" s="18">
        <v>4</v>
      </c>
      <c r="X17" s="19">
        <v>539</v>
      </c>
      <c r="Y17" s="19">
        <v>0</v>
      </c>
      <c r="Z17" s="19">
        <v>1047</v>
      </c>
      <c r="AA17" s="19">
        <v>0</v>
      </c>
      <c r="AB17" s="19">
        <v>791</v>
      </c>
      <c r="AC17" s="19">
        <v>0</v>
      </c>
      <c r="AD17" s="19">
        <v>600</v>
      </c>
      <c r="AE17" s="19">
        <v>4</v>
      </c>
      <c r="AF17" s="19">
        <v>721</v>
      </c>
      <c r="AG17" s="19">
        <v>0</v>
      </c>
      <c r="AH17" s="20">
        <v>641</v>
      </c>
      <c r="AI17" s="16">
        <v>9</v>
      </c>
      <c r="AJ17" s="16">
        <v>34</v>
      </c>
      <c r="AK17" s="16">
        <v>3</v>
      </c>
      <c r="AL17" s="16">
        <v>20</v>
      </c>
      <c r="AM17" s="16">
        <v>5</v>
      </c>
      <c r="AN17" s="16">
        <v>33</v>
      </c>
      <c r="AO17" s="21">
        <v>0</v>
      </c>
      <c r="AP17" s="21">
        <v>6</v>
      </c>
      <c r="AQ17" s="21">
        <v>1</v>
      </c>
      <c r="AR17" s="21">
        <v>9</v>
      </c>
      <c r="AS17" s="21">
        <v>29</v>
      </c>
      <c r="AT17" s="22">
        <v>14</v>
      </c>
    </row>
    <row r="18" spans="2:46" s="1" customFormat="1" ht="13.5" customHeight="1">
      <c r="B18" s="11">
        <v>12</v>
      </c>
      <c r="C18" s="6">
        <v>576</v>
      </c>
      <c r="D18" s="12" t="s">
        <v>21</v>
      </c>
      <c r="E18" s="13">
        <f t="shared" si="0"/>
        <v>802</v>
      </c>
      <c r="F18" s="14">
        <f t="shared" si="1"/>
        <v>891</v>
      </c>
      <c r="G18" s="14">
        <f t="shared" si="2"/>
        <v>1065</v>
      </c>
      <c r="H18" s="14">
        <f t="shared" si="3"/>
        <v>2673</v>
      </c>
      <c r="I18" s="14">
        <f t="shared" si="4"/>
        <v>2075</v>
      </c>
      <c r="J18" s="15">
        <f t="shared" si="5"/>
        <v>1897</v>
      </c>
      <c r="K18" s="16">
        <v>6</v>
      </c>
      <c r="L18" s="16">
        <v>486</v>
      </c>
      <c r="M18" s="16">
        <v>21</v>
      </c>
      <c r="N18" s="16">
        <v>337</v>
      </c>
      <c r="O18" s="16">
        <v>31</v>
      </c>
      <c r="P18" s="16">
        <v>511</v>
      </c>
      <c r="Q18" s="16">
        <v>38</v>
      </c>
      <c r="R18" s="16">
        <v>1696</v>
      </c>
      <c r="S18" s="16">
        <v>30</v>
      </c>
      <c r="T18" s="16">
        <v>1182</v>
      </c>
      <c r="U18" s="16">
        <v>77</v>
      </c>
      <c r="V18" s="17">
        <v>1040</v>
      </c>
      <c r="W18" s="18">
        <v>18</v>
      </c>
      <c r="X18" s="19">
        <v>243</v>
      </c>
      <c r="Y18" s="19">
        <v>0</v>
      </c>
      <c r="Z18" s="19">
        <v>501</v>
      </c>
      <c r="AA18" s="19">
        <v>0</v>
      </c>
      <c r="AB18" s="19">
        <v>479</v>
      </c>
      <c r="AC18" s="19">
        <v>0</v>
      </c>
      <c r="AD18" s="19">
        <v>873</v>
      </c>
      <c r="AE18" s="19">
        <v>0</v>
      </c>
      <c r="AF18" s="19">
        <v>821</v>
      </c>
      <c r="AG18" s="19">
        <v>0</v>
      </c>
      <c r="AH18" s="20">
        <v>707</v>
      </c>
      <c r="AI18" s="16">
        <v>12</v>
      </c>
      <c r="AJ18" s="16">
        <v>37</v>
      </c>
      <c r="AK18" s="16">
        <v>7</v>
      </c>
      <c r="AL18" s="16">
        <v>25</v>
      </c>
      <c r="AM18" s="16">
        <v>9</v>
      </c>
      <c r="AN18" s="16">
        <v>35</v>
      </c>
      <c r="AO18" s="21">
        <v>6</v>
      </c>
      <c r="AP18" s="21">
        <v>60</v>
      </c>
      <c r="AQ18" s="21">
        <v>17</v>
      </c>
      <c r="AR18" s="21">
        <v>25</v>
      </c>
      <c r="AS18" s="21">
        <v>15</v>
      </c>
      <c r="AT18" s="22">
        <v>58</v>
      </c>
    </row>
    <row r="19" spans="2:46" s="1" customFormat="1" ht="13.5" customHeight="1">
      <c r="B19" s="11">
        <v>13</v>
      </c>
      <c r="C19" s="6">
        <v>0</v>
      </c>
      <c r="D19" s="12" t="s">
        <v>22</v>
      </c>
      <c r="E19" s="13">
        <f t="shared" si="0"/>
        <v>563</v>
      </c>
      <c r="F19" s="14">
        <f t="shared" si="1"/>
        <v>688</v>
      </c>
      <c r="G19" s="14">
        <f t="shared" si="2"/>
        <v>624</v>
      </c>
      <c r="H19" s="14">
        <f t="shared" si="3"/>
        <v>417</v>
      </c>
      <c r="I19" s="14">
        <f t="shared" si="4"/>
        <v>590</v>
      </c>
      <c r="J19" s="15">
        <f t="shared" si="5"/>
        <v>515</v>
      </c>
      <c r="K19" s="16">
        <v>1</v>
      </c>
      <c r="L19" s="16">
        <v>65</v>
      </c>
      <c r="M19" s="16">
        <v>0</v>
      </c>
      <c r="N19" s="16">
        <v>89</v>
      </c>
      <c r="O19" s="16">
        <v>26</v>
      </c>
      <c r="P19" s="16">
        <v>77</v>
      </c>
      <c r="Q19" s="16">
        <v>7</v>
      </c>
      <c r="R19" s="16">
        <v>151</v>
      </c>
      <c r="S19" s="16">
        <v>0</v>
      </c>
      <c r="T19" s="16">
        <v>151</v>
      </c>
      <c r="U19" s="16">
        <v>15</v>
      </c>
      <c r="V19" s="17">
        <v>214</v>
      </c>
      <c r="W19" s="18">
        <v>0</v>
      </c>
      <c r="X19" s="19">
        <v>176</v>
      </c>
      <c r="Y19" s="19">
        <v>3</v>
      </c>
      <c r="Z19" s="19">
        <v>293</v>
      </c>
      <c r="AA19" s="19">
        <v>0</v>
      </c>
      <c r="AB19" s="19">
        <v>203</v>
      </c>
      <c r="AC19" s="19">
        <v>0</v>
      </c>
      <c r="AD19" s="19">
        <v>216</v>
      </c>
      <c r="AE19" s="19">
        <v>0</v>
      </c>
      <c r="AF19" s="19">
        <v>347</v>
      </c>
      <c r="AG19" s="19">
        <v>0</v>
      </c>
      <c r="AH19" s="20">
        <v>235</v>
      </c>
      <c r="AI19" s="16">
        <v>19</v>
      </c>
      <c r="AJ19" s="16">
        <v>302</v>
      </c>
      <c r="AK19" s="16">
        <v>15</v>
      </c>
      <c r="AL19" s="16">
        <v>288</v>
      </c>
      <c r="AM19" s="16">
        <v>17</v>
      </c>
      <c r="AN19" s="16">
        <v>301</v>
      </c>
      <c r="AO19" s="21">
        <v>3</v>
      </c>
      <c r="AP19" s="21">
        <v>40</v>
      </c>
      <c r="AQ19" s="21">
        <v>24</v>
      </c>
      <c r="AR19" s="21">
        <v>68</v>
      </c>
      <c r="AS19" s="21">
        <v>0</v>
      </c>
      <c r="AT19" s="22">
        <v>51</v>
      </c>
    </row>
    <row r="20" spans="2:46" s="1" customFormat="1" ht="13.5" customHeight="1">
      <c r="B20" s="11">
        <v>14</v>
      </c>
      <c r="C20" s="6" t="s">
        <v>23</v>
      </c>
      <c r="D20" s="23" t="s">
        <v>24</v>
      </c>
      <c r="E20" s="13">
        <f t="shared" si="0"/>
        <v>15</v>
      </c>
      <c r="F20" s="14">
        <f t="shared" si="1"/>
        <v>28</v>
      </c>
      <c r="G20" s="14">
        <f t="shared" si="2"/>
        <v>72</v>
      </c>
      <c r="H20" s="14">
        <f t="shared" si="3"/>
        <v>45</v>
      </c>
      <c r="I20" s="14">
        <f t="shared" si="4"/>
        <v>74</v>
      </c>
      <c r="J20" s="15">
        <f t="shared" si="5"/>
        <v>76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34</v>
      </c>
      <c r="Q20" s="16">
        <v>4</v>
      </c>
      <c r="R20" s="16">
        <v>27</v>
      </c>
      <c r="S20" s="16">
        <v>0</v>
      </c>
      <c r="T20" s="16">
        <v>10</v>
      </c>
      <c r="U20" s="16">
        <v>10</v>
      </c>
      <c r="V20" s="17">
        <v>62</v>
      </c>
      <c r="W20" s="18">
        <v>2</v>
      </c>
      <c r="X20" s="19">
        <v>2</v>
      </c>
      <c r="Y20" s="19">
        <v>0</v>
      </c>
      <c r="Z20" s="19">
        <v>11</v>
      </c>
      <c r="AA20" s="19">
        <v>3</v>
      </c>
      <c r="AB20" s="19">
        <v>31</v>
      </c>
      <c r="AC20" s="19">
        <v>0</v>
      </c>
      <c r="AD20" s="19">
        <v>11</v>
      </c>
      <c r="AE20" s="19">
        <v>0</v>
      </c>
      <c r="AF20" s="19">
        <v>64</v>
      </c>
      <c r="AG20" s="19">
        <v>0</v>
      </c>
      <c r="AH20" s="20">
        <v>3</v>
      </c>
      <c r="AI20" s="16">
        <v>3</v>
      </c>
      <c r="AJ20" s="16">
        <v>8</v>
      </c>
      <c r="AK20" s="16">
        <v>5</v>
      </c>
      <c r="AL20" s="16">
        <v>12</v>
      </c>
      <c r="AM20" s="16">
        <v>2</v>
      </c>
      <c r="AN20" s="16">
        <v>2</v>
      </c>
      <c r="AO20" s="21">
        <v>0</v>
      </c>
      <c r="AP20" s="21">
        <v>3</v>
      </c>
      <c r="AQ20" s="21">
        <v>0</v>
      </c>
      <c r="AR20" s="21">
        <v>0</v>
      </c>
      <c r="AS20" s="21">
        <v>1</v>
      </c>
      <c r="AT20" s="22">
        <v>0</v>
      </c>
    </row>
    <row r="21" spans="2:46" s="1" customFormat="1" ht="13.5" customHeight="1">
      <c r="B21" s="11">
        <v>15</v>
      </c>
      <c r="C21" s="6" t="s">
        <v>25</v>
      </c>
      <c r="D21" s="23" t="s">
        <v>26</v>
      </c>
      <c r="E21" s="13">
        <f t="shared" si="0"/>
        <v>177</v>
      </c>
      <c r="F21" s="14">
        <f t="shared" si="1"/>
        <v>287</v>
      </c>
      <c r="G21" s="14">
        <f t="shared" si="2"/>
        <v>628</v>
      </c>
      <c r="H21" s="14">
        <f t="shared" si="3"/>
        <v>834</v>
      </c>
      <c r="I21" s="14">
        <f t="shared" si="4"/>
        <v>983</v>
      </c>
      <c r="J21" s="15">
        <f t="shared" si="5"/>
        <v>1012</v>
      </c>
      <c r="K21" s="16">
        <v>0</v>
      </c>
      <c r="L21" s="16">
        <v>0</v>
      </c>
      <c r="M21" s="16">
        <v>0</v>
      </c>
      <c r="N21" s="16">
        <v>0</v>
      </c>
      <c r="O21" s="16">
        <v>27</v>
      </c>
      <c r="P21" s="16">
        <v>411</v>
      </c>
      <c r="Q21" s="16">
        <v>38</v>
      </c>
      <c r="R21" s="16">
        <v>536</v>
      </c>
      <c r="S21" s="16">
        <v>8</v>
      </c>
      <c r="T21" s="16">
        <v>520</v>
      </c>
      <c r="U21" s="16">
        <v>33</v>
      </c>
      <c r="V21" s="17">
        <v>652</v>
      </c>
      <c r="W21" s="18">
        <v>10</v>
      </c>
      <c r="X21" s="19">
        <v>167</v>
      </c>
      <c r="Y21" s="19">
        <v>0</v>
      </c>
      <c r="Z21" s="19">
        <v>287</v>
      </c>
      <c r="AA21" s="19">
        <v>0</v>
      </c>
      <c r="AB21" s="19">
        <v>187</v>
      </c>
      <c r="AC21" s="19">
        <v>0</v>
      </c>
      <c r="AD21" s="19">
        <v>257</v>
      </c>
      <c r="AE21" s="19">
        <v>0</v>
      </c>
      <c r="AF21" s="19">
        <v>445</v>
      </c>
      <c r="AG21" s="19">
        <v>0</v>
      </c>
      <c r="AH21" s="20">
        <v>324</v>
      </c>
      <c r="AI21" s="16">
        <v>0</v>
      </c>
      <c r="AJ21" s="16">
        <v>0</v>
      </c>
      <c r="AK21" s="16">
        <v>0</v>
      </c>
      <c r="AL21" s="16">
        <v>0</v>
      </c>
      <c r="AM21" s="16">
        <v>3</v>
      </c>
      <c r="AN21" s="16">
        <v>0</v>
      </c>
      <c r="AO21" s="21">
        <v>0</v>
      </c>
      <c r="AP21" s="21">
        <v>3</v>
      </c>
      <c r="AQ21" s="21">
        <v>10</v>
      </c>
      <c r="AR21" s="21">
        <v>0</v>
      </c>
      <c r="AS21" s="21">
        <v>0</v>
      </c>
      <c r="AT21" s="22">
        <v>3</v>
      </c>
    </row>
    <row r="22" spans="2:46" s="1" customFormat="1" ht="13.5" customHeight="1">
      <c r="B22" s="11">
        <v>16</v>
      </c>
      <c r="C22" s="93">
        <v>570</v>
      </c>
      <c r="D22" s="23" t="s">
        <v>27</v>
      </c>
      <c r="E22" s="13">
        <f t="shared" si="0"/>
        <v>54</v>
      </c>
      <c r="F22" s="14">
        <f t="shared" si="1"/>
        <v>153</v>
      </c>
      <c r="G22" s="14">
        <f t="shared" si="2"/>
        <v>97</v>
      </c>
      <c r="H22" s="14">
        <f t="shared" si="3"/>
        <v>182</v>
      </c>
      <c r="I22" s="14">
        <f t="shared" si="4"/>
        <v>274</v>
      </c>
      <c r="J22" s="15">
        <f t="shared" si="5"/>
        <v>182</v>
      </c>
      <c r="K22" s="16">
        <v>4</v>
      </c>
      <c r="L22" s="16">
        <v>27</v>
      </c>
      <c r="M22" s="16">
        <v>0</v>
      </c>
      <c r="N22" s="16">
        <v>73</v>
      </c>
      <c r="O22" s="16">
        <v>4</v>
      </c>
      <c r="P22" s="16">
        <v>54</v>
      </c>
      <c r="Q22" s="16">
        <v>30</v>
      </c>
      <c r="R22" s="16">
        <v>102</v>
      </c>
      <c r="S22" s="16">
        <v>0</v>
      </c>
      <c r="T22" s="16">
        <v>80</v>
      </c>
      <c r="U22" s="16">
        <v>0</v>
      </c>
      <c r="V22" s="17">
        <v>67</v>
      </c>
      <c r="W22" s="18">
        <v>0</v>
      </c>
      <c r="X22" s="19">
        <v>23</v>
      </c>
      <c r="Y22" s="19">
        <v>0</v>
      </c>
      <c r="Z22" s="19">
        <v>76</v>
      </c>
      <c r="AA22" s="19">
        <v>0</v>
      </c>
      <c r="AB22" s="19">
        <v>36</v>
      </c>
      <c r="AC22" s="19">
        <v>0</v>
      </c>
      <c r="AD22" s="19">
        <v>50</v>
      </c>
      <c r="AE22" s="19">
        <v>0</v>
      </c>
      <c r="AF22" s="19">
        <v>194</v>
      </c>
      <c r="AG22" s="19">
        <v>0</v>
      </c>
      <c r="AH22" s="20">
        <v>115</v>
      </c>
      <c r="AI22" s="16">
        <v>0</v>
      </c>
      <c r="AJ22" s="16">
        <v>0</v>
      </c>
      <c r="AK22" s="16">
        <v>0</v>
      </c>
      <c r="AL22" s="16">
        <v>4</v>
      </c>
      <c r="AM22" s="16">
        <v>2</v>
      </c>
      <c r="AN22" s="16">
        <v>1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2">
        <v>0</v>
      </c>
    </row>
    <row r="23" spans="2:46" s="1" customFormat="1" ht="13.5" customHeight="1">
      <c r="B23" s="11">
        <v>17</v>
      </c>
      <c r="C23" s="92">
        <v>288</v>
      </c>
      <c r="D23" s="23" t="s">
        <v>28</v>
      </c>
      <c r="E23" s="13">
        <f t="shared" si="0"/>
        <v>254</v>
      </c>
      <c r="F23" s="14">
        <f t="shared" si="1"/>
        <v>365</v>
      </c>
      <c r="G23" s="14">
        <f t="shared" si="2"/>
        <v>263</v>
      </c>
      <c r="H23" s="14">
        <f t="shared" si="3"/>
        <v>479</v>
      </c>
      <c r="I23" s="14">
        <f t="shared" si="4"/>
        <v>474</v>
      </c>
      <c r="J23" s="15">
        <f t="shared" si="5"/>
        <v>435</v>
      </c>
      <c r="K23" s="16">
        <v>4</v>
      </c>
      <c r="L23" s="16">
        <v>173</v>
      </c>
      <c r="M23" s="16">
        <v>0</v>
      </c>
      <c r="N23" s="16">
        <v>89</v>
      </c>
      <c r="O23" s="16">
        <v>12</v>
      </c>
      <c r="P23" s="16">
        <v>171</v>
      </c>
      <c r="Q23" s="16">
        <v>17</v>
      </c>
      <c r="R23" s="16">
        <v>355</v>
      </c>
      <c r="S23" s="16">
        <v>2</v>
      </c>
      <c r="T23" s="16">
        <v>409</v>
      </c>
      <c r="U23" s="16">
        <v>47</v>
      </c>
      <c r="V23" s="17">
        <v>303</v>
      </c>
      <c r="W23" s="18">
        <v>7</v>
      </c>
      <c r="X23" s="19">
        <v>67</v>
      </c>
      <c r="Y23" s="19">
        <v>0</v>
      </c>
      <c r="Z23" s="19">
        <v>261</v>
      </c>
      <c r="AA23" s="19">
        <v>0</v>
      </c>
      <c r="AB23" s="19">
        <v>53</v>
      </c>
      <c r="AC23" s="19">
        <v>0</v>
      </c>
      <c r="AD23" s="19">
        <v>107</v>
      </c>
      <c r="AE23" s="19">
        <v>0</v>
      </c>
      <c r="AF23" s="19">
        <v>61</v>
      </c>
      <c r="AG23" s="19">
        <v>0</v>
      </c>
      <c r="AH23" s="20">
        <v>85</v>
      </c>
      <c r="AI23" s="16">
        <v>1</v>
      </c>
      <c r="AJ23" s="16">
        <v>2</v>
      </c>
      <c r="AK23" s="16">
        <v>3</v>
      </c>
      <c r="AL23" s="16">
        <v>12</v>
      </c>
      <c r="AM23" s="16">
        <v>6</v>
      </c>
      <c r="AN23" s="16">
        <v>21</v>
      </c>
      <c r="AO23" s="21">
        <v>0</v>
      </c>
      <c r="AP23" s="21">
        <v>0</v>
      </c>
      <c r="AQ23" s="21">
        <v>2</v>
      </c>
      <c r="AR23" s="21">
        <v>0</v>
      </c>
      <c r="AS23" s="21">
        <v>0</v>
      </c>
      <c r="AT23" s="22">
        <v>0</v>
      </c>
    </row>
    <row r="24" spans="2:46" s="1" customFormat="1" ht="13.5" customHeight="1">
      <c r="B24" s="29"/>
      <c r="C24" s="30">
        <f>SUM(C7:C23)</f>
        <v>7862</v>
      </c>
      <c r="D24" s="31" t="s">
        <v>4</v>
      </c>
      <c r="E24" s="32">
        <f aca="true" t="shared" si="6" ref="E24:AT24">SUM(E7:E23)</f>
        <v>13309</v>
      </c>
      <c r="F24" s="32">
        <f t="shared" si="6"/>
        <v>14720</v>
      </c>
      <c r="G24" s="32">
        <f t="shared" si="6"/>
        <v>17823</v>
      </c>
      <c r="H24" s="32">
        <f t="shared" si="6"/>
        <v>23879</v>
      </c>
      <c r="I24" s="32">
        <f t="shared" si="6"/>
        <v>23918</v>
      </c>
      <c r="J24" s="32">
        <f t="shared" si="6"/>
        <v>22749</v>
      </c>
      <c r="K24" s="32">
        <f t="shared" si="6"/>
        <v>493</v>
      </c>
      <c r="L24" s="32">
        <f t="shared" si="6"/>
        <v>7038</v>
      </c>
      <c r="M24" s="32">
        <f t="shared" si="6"/>
        <v>332</v>
      </c>
      <c r="N24" s="32">
        <f t="shared" si="6"/>
        <v>5871</v>
      </c>
      <c r="O24" s="32">
        <f t="shared" si="6"/>
        <v>463</v>
      </c>
      <c r="P24" s="32">
        <f t="shared" si="6"/>
        <v>9690</v>
      </c>
      <c r="Q24" s="32">
        <f t="shared" si="6"/>
        <v>636</v>
      </c>
      <c r="R24" s="32">
        <f t="shared" si="6"/>
        <v>17291</v>
      </c>
      <c r="S24" s="32">
        <f t="shared" si="6"/>
        <v>598</v>
      </c>
      <c r="T24" s="32">
        <f t="shared" si="6"/>
        <v>16970</v>
      </c>
      <c r="U24" s="32">
        <f t="shared" si="6"/>
        <v>799</v>
      </c>
      <c r="V24" s="32">
        <f t="shared" si="6"/>
        <v>13956</v>
      </c>
      <c r="W24" s="32">
        <f t="shared" si="6"/>
        <v>237</v>
      </c>
      <c r="X24" s="32">
        <f t="shared" si="6"/>
        <v>3199</v>
      </c>
      <c r="Y24" s="32">
        <f t="shared" si="6"/>
        <v>13</v>
      </c>
      <c r="Z24" s="32">
        <f t="shared" si="6"/>
        <v>6650</v>
      </c>
      <c r="AA24" s="32">
        <f t="shared" si="6"/>
        <v>18</v>
      </c>
      <c r="AB24" s="32">
        <f t="shared" si="6"/>
        <v>5331</v>
      </c>
      <c r="AC24" s="32">
        <f t="shared" si="6"/>
        <v>14</v>
      </c>
      <c r="AD24" s="32">
        <f t="shared" si="6"/>
        <v>5266</v>
      </c>
      <c r="AE24" s="32">
        <f t="shared" si="6"/>
        <v>24</v>
      </c>
      <c r="AF24" s="32">
        <f t="shared" si="6"/>
        <v>5536</v>
      </c>
      <c r="AG24" s="32">
        <f t="shared" si="6"/>
        <v>15</v>
      </c>
      <c r="AH24" s="32">
        <f t="shared" si="6"/>
        <v>7229</v>
      </c>
      <c r="AI24" s="32">
        <f t="shared" si="6"/>
        <v>270</v>
      </c>
      <c r="AJ24" s="32">
        <f t="shared" si="6"/>
        <v>2072</v>
      </c>
      <c r="AK24" s="32">
        <f t="shared" si="6"/>
        <v>212</v>
      </c>
      <c r="AL24" s="32">
        <f t="shared" si="6"/>
        <v>1642</v>
      </c>
      <c r="AM24" s="32">
        <f t="shared" si="6"/>
        <v>234</v>
      </c>
      <c r="AN24" s="32">
        <f t="shared" si="6"/>
        <v>2087</v>
      </c>
      <c r="AO24" s="32">
        <f t="shared" si="6"/>
        <v>33</v>
      </c>
      <c r="AP24" s="32">
        <f t="shared" si="6"/>
        <v>639</v>
      </c>
      <c r="AQ24" s="32">
        <f t="shared" si="6"/>
        <v>184</v>
      </c>
      <c r="AR24" s="32">
        <f t="shared" si="6"/>
        <v>606</v>
      </c>
      <c r="AS24" s="32">
        <f t="shared" si="6"/>
        <v>136</v>
      </c>
      <c r="AT24" s="32">
        <f t="shared" si="6"/>
        <v>614</v>
      </c>
    </row>
    <row r="25" spans="2:46" s="1" customFormat="1" ht="13.5" customHeight="1">
      <c r="B25" s="11">
        <v>1</v>
      </c>
      <c r="C25" s="24">
        <v>0</v>
      </c>
      <c r="D25" s="23" t="s">
        <v>31</v>
      </c>
      <c r="E25" s="33">
        <f>K25+L25+W25+X25+AI25+AJ25</f>
        <v>82</v>
      </c>
      <c r="F25" s="34">
        <f>M25+N25+Y25+Z25+AK25+AL25</f>
        <v>20</v>
      </c>
      <c r="G25" s="34">
        <f>O25+P25+AA25+AB25+AM25+AN25</f>
        <v>3</v>
      </c>
      <c r="H25" s="34">
        <f>Q25+R25+AC25+AD25+AO25+AP25</f>
        <v>20</v>
      </c>
      <c r="I25" s="34">
        <f>S25+T25+AE25+AF25+AQ25+AR25</f>
        <v>124</v>
      </c>
      <c r="J25" s="35">
        <f>U25+V25+AG25+AH25+AS25+AT25</f>
        <v>51</v>
      </c>
      <c r="K25" s="16">
        <v>49</v>
      </c>
      <c r="L25" s="16">
        <v>0</v>
      </c>
      <c r="M25" s="16">
        <v>3</v>
      </c>
      <c r="N25" s="16">
        <v>0</v>
      </c>
      <c r="O25" s="16">
        <v>2</v>
      </c>
      <c r="P25" s="16">
        <v>0</v>
      </c>
      <c r="Q25" s="16">
        <v>20</v>
      </c>
      <c r="R25" s="16">
        <v>0</v>
      </c>
      <c r="S25" s="16">
        <v>124</v>
      </c>
      <c r="T25" s="16">
        <v>0</v>
      </c>
      <c r="U25" s="16">
        <v>33</v>
      </c>
      <c r="V25" s="17">
        <v>0</v>
      </c>
      <c r="W25" s="18">
        <v>31</v>
      </c>
      <c r="X25" s="19">
        <v>0</v>
      </c>
      <c r="Y25" s="19">
        <v>16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20">
        <v>0</v>
      </c>
      <c r="AI25" s="16">
        <v>2</v>
      </c>
      <c r="AJ25" s="16">
        <v>0</v>
      </c>
      <c r="AK25" s="16">
        <v>1</v>
      </c>
      <c r="AL25" s="16">
        <v>0</v>
      </c>
      <c r="AM25" s="16">
        <v>1</v>
      </c>
      <c r="AN25" s="16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18</v>
      </c>
      <c r="AT25" s="22">
        <v>0</v>
      </c>
    </row>
    <row r="26" spans="2:46" s="1" customFormat="1" ht="13.5" customHeight="1">
      <c r="B26" s="11">
        <v>2</v>
      </c>
      <c r="C26" s="24">
        <v>0</v>
      </c>
      <c r="D26" s="23" t="s">
        <v>32</v>
      </c>
      <c r="E26" s="33">
        <f>K26+L26+W26+X26+AI26+AJ26</f>
        <v>15</v>
      </c>
      <c r="F26" s="34">
        <f>M26+N26+Y26+Z26+AK26+AL26</f>
        <v>39</v>
      </c>
      <c r="G26" s="34">
        <f>O26+P26+AA26+AB26+AM26+AN26</f>
        <v>192</v>
      </c>
      <c r="H26" s="34">
        <f>Q26+R26+AC26+AD26+AO26+AP26</f>
        <v>89</v>
      </c>
      <c r="I26" s="34">
        <f>S26+T26+AE26+AF26+AQ26+AR26</f>
        <v>166</v>
      </c>
      <c r="J26" s="35">
        <f>U26+V26+AG26+AH26+AS26+AT26</f>
        <v>119</v>
      </c>
      <c r="K26" s="16">
        <v>10</v>
      </c>
      <c r="L26" s="16">
        <v>0</v>
      </c>
      <c r="M26" s="16">
        <v>32</v>
      </c>
      <c r="N26" s="16">
        <v>0</v>
      </c>
      <c r="O26" s="16">
        <v>187</v>
      </c>
      <c r="P26" s="16">
        <v>0</v>
      </c>
      <c r="Q26" s="16">
        <v>89</v>
      </c>
      <c r="R26" s="16">
        <v>0</v>
      </c>
      <c r="S26" s="16">
        <v>166</v>
      </c>
      <c r="T26" s="16">
        <v>0</v>
      </c>
      <c r="U26" s="16">
        <v>118</v>
      </c>
      <c r="V26" s="17">
        <v>0</v>
      </c>
      <c r="W26" s="18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20">
        <v>0</v>
      </c>
      <c r="AI26" s="16">
        <v>5</v>
      </c>
      <c r="AJ26" s="16">
        <v>0</v>
      </c>
      <c r="AK26" s="16">
        <v>7</v>
      </c>
      <c r="AL26" s="16">
        <v>0</v>
      </c>
      <c r="AM26" s="16">
        <v>5</v>
      </c>
      <c r="AN26" s="16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1</v>
      </c>
      <c r="AT26" s="22">
        <v>0</v>
      </c>
    </row>
    <row r="27" spans="2:46" s="1" customFormat="1" ht="13.5" customHeight="1">
      <c r="B27" s="11">
        <v>3</v>
      </c>
      <c r="C27" s="24">
        <v>77</v>
      </c>
      <c r="D27" s="23" t="s">
        <v>33</v>
      </c>
      <c r="E27" s="33">
        <f>K27+L27+W27+X27+AI27+AJ27</f>
        <v>21</v>
      </c>
      <c r="F27" s="34">
        <f>M27+N27+Y27+Z27+AK27+AL27</f>
        <v>28</v>
      </c>
      <c r="G27" s="34">
        <f>O27+P27+AA27+AB27+AM27+AN27</f>
        <v>21</v>
      </c>
      <c r="H27" s="34">
        <f>Q27+R27+AC27+AD27+AO27+AP27</f>
        <v>27</v>
      </c>
      <c r="I27" s="34">
        <f>S27+T27+AE27+AF27+AQ27+AR27</f>
        <v>81</v>
      </c>
      <c r="J27" s="35">
        <f>U27+V27+AG27+AH27+AS27+AT27</f>
        <v>100</v>
      </c>
      <c r="K27" s="16">
        <v>0</v>
      </c>
      <c r="L27" s="16">
        <v>12</v>
      </c>
      <c r="M27" s="16">
        <v>0</v>
      </c>
      <c r="N27" s="16">
        <v>16</v>
      </c>
      <c r="O27" s="16">
        <v>0</v>
      </c>
      <c r="P27" s="16">
        <v>12</v>
      </c>
      <c r="Q27" s="16">
        <v>0</v>
      </c>
      <c r="R27" s="16">
        <v>15</v>
      </c>
      <c r="S27" s="16">
        <v>0</v>
      </c>
      <c r="T27" s="16">
        <v>28</v>
      </c>
      <c r="U27" s="16">
        <v>0</v>
      </c>
      <c r="V27" s="17">
        <v>86</v>
      </c>
      <c r="W27" s="18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6</v>
      </c>
      <c r="AD27" s="19">
        <v>0</v>
      </c>
      <c r="AE27" s="19">
        <v>0</v>
      </c>
      <c r="AF27" s="19">
        <v>0</v>
      </c>
      <c r="AG27" s="19">
        <v>0</v>
      </c>
      <c r="AH27" s="20">
        <v>0</v>
      </c>
      <c r="AI27" s="16">
        <v>0</v>
      </c>
      <c r="AJ27" s="16">
        <v>9</v>
      </c>
      <c r="AK27" s="16">
        <v>0</v>
      </c>
      <c r="AL27" s="16">
        <v>12</v>
      </c>
      <c r="AM27" s="16">
        <v>0</v>
      </c>
      <c r="AN27" s="16">
        <v>9</v>
      </c>
      <c r="AO27" s="21">
        <v>0</v>
      </c>
      <c r="AP27" s="21">
        <v>6</v>
      </c>
      <c r="AQ27" s="21">
        <v>53</v>
      </c>
      <c r="AR27" s="21">
        <v>0</v>
      </c>
      <c r="AS27" s="21">
        <v>14</v>
      </c>
      <c r="AT27" s="22">
        <v>0</v>
      </c>
    </row>
    <row r="28" spans="2:46" s="1" customFormat="1" ht="13.5" customHeight="1">
      <c r="B28" s="11">
        <v>4</v>
      </c>
      <c r="C28" s="24">
        <v>5744</v>
      </c>
      <c r="D28" s="23" t="s">
        <v>34</v>
      </c>
      <c r="E28" s="33">
        <f>K28+L28+W28+X28+AI28+AJ28</f>
        <v>394</v>
      </c>
      <c r="F28" s="34">
        <f>M28+N28+Y28+Z28+AK28+AL28</f>
        <v>404</v>
      </c>
      <c r="G28" s="34">
        <f>O28+P28+AA28+AB28+AM28+AN28</f>
        <v>534</v>
      </c>
      <c r="H28" s="34">
        <f>Q28+R28+AC28+AD28+AO28+AP28</f>
        <v>1115</v>
      </c>
      <c r="I28" s="34">
        <f>S28+T28+AE28+AF28+AQ28+AR28</f>
        <v>978</v>
      </c>
      <c r="J28" s="35">
        <f>U28+V28+AG28+AH28+AS28+AT28</f>
        <v>1400</v>
      </c>
      <c r="K28" s="16">
        <v>0</v>
      </c>
      <c r="L28" s="16">
        <v>320</v>
      </c>
      <c r="M28" s="16">
        <v>0</v>
      </c>
      <c r="N28" s="16">
        <v>383</v>
      </c>
      <c r="O28" s="16">
        <v>0</v>
      </c>
      <c r="P28" s="16">
        <v>468</v>
      </c>
      <c r="Q28" s="16">
        <v>0</v>
      </c>
      <c r="R28" s="16">
        <v>1052</v>
      </c>
      <c r="S28" s="16">
        <v>0</v>
      </c>
      <c r="T28" s="16">
        <v>930</v>
      </c>
      <c r="U28" s="16">
        <v>0</v>
      </c>
      <c r="V28" s="17">
        <v>1040</v>
      </c>
      <c r="W28" s="18">
        <v>0</v>
      </c>
      <c r="X28" s="19">
        <v>56</v>
      </c>
      <c r="Y28" s="19">
        <v>0</v>
      </c>
      <c r="Z28" s="19">
        <v>0</v>
      </c>
      <c r="AA28" s="19">
        <v>0</v>
      </c>
      <c r="AB28" s="19">
        <v>53</v>
      </c>
      <c r="AC28" s="19">
        <v>0</v>
      </c>
      <c r="AD28" s="19">
        <v>53</v>
      </c>
      <c r="AE28" s="19">
        <v>0</v>
      </c>
      <c r="AF28" s="19">
        <v>42</v>
      </c>
      <c r="AG28" s="19">
        <v>0</v>
      </c>
      <c r="AH28" s="20">
        <v>356</v>
      </c>
      <c r="AI28" s="16">
        <v>0</v>
      </c>
      <c r="AJ28" s="16">
        <v>18</v>
      </c>
      <c r="AK28" s="16">
        <v>0</v>
      </c>
      <c r="AL28" s="16">
        <v>21</v>
      </c>
      <c r="AM28" s="16">
        <v>0</v>
      </c>
      <c r="AN28" s="16">
        <v>13</v>
      </c>
      <c r="AO28" s="21">
        <v>0</v>
      </c>
      <c r="AP28" s="21">
        <v>10</v>
      </c>
      <c r="AQ28" s="21">
        <v>0</v>
      </c>
      <c r="AR28" s="21">
        <v>6</v>
      </c>
      <c r="AS28" s="21">
        <v>0</v>
      </c>
      <c r="AT28" s="22">
        <v>4</v>
      </c>
    </row>
    <row r="29" spans="2:46" s="1" customFormat="1" ht="13.5" customHeight="1">
      <c r="B29" s="29"/>
      <c r="C29" s="30">
        <f>SUM(C25:C28)</f>
        <v>5821</v>
      </c>
      <c r="D29" s="31" t="s">
        <v>4</v>
      </c>
      <c r="E29" s="32">
        <f aca="true" t="shared" si="7" ref="E29:AT29">SUM(E25:E28)</f>
        <v>512</v>
      </c>
      <c r="F29" s="32">
        <f t="shared" si="7"/>
        <v>491</v>
      </c>
      <c r="G29" s="32">
        <f t="shared" si="7"/>
        <v>750</v>
      </c>
      <c r="H29" s="32">
        <f t="shared" si="7"/>
        <v>1251</v>
      </c>
      <c r="I29" s="32">
        <f t="shared" si="7"/>
        <v>1349</v>
      </c>
      <c r="J29" s="32">
        <f t="shared" si="7"/>
        <v>1670</v>
      </c>
      <c r="K29" s="32">
        <f t="shared" si="7"/>
        <v>59</v>
      </c>
      <c r="L29" s="32">
        <f t="shared" si="7"/>
        <v>332</v>
      </c>
      <c r="M29" s="32">
        <f t="shared" si="7"/>
        <v>35</v>
      </c>
      <c r="N29" s="32">
        <f t="shared" si="7"/>
        <v>399</v>
      </c>
      <c r="O29" s="32">
        <f t="shared" si="7"/>
        <v>189</v>
      </c>
      <c r="P29" s="32">
        <f t="shared" si="7"/>
        <v>480</v>
      </c>
      <c r="Q29" s="32">
        <f t="shared" si="7"/>
        <v>109</v>
      </c>
      <c r="R29" s="32">
        <f t="shared" si="7"/>
        <v>1067</v>
      </c>
      <c r="S29" s="32">
        <f t="shared" si="7"/>
        <v>290</v>
      </c>
      <c r="T29" s="32">
        <f t="shared" si="7"/>
        <v>958</v>
      </c>
      <c r="U29" s="32">
        <f t="shared" si="7"/>
        <v>151</v>
      </c>
      <c r="V29" s="32">
        <f t="shared" si="7"/>
        <v>1126</v>
      </c>
      <c r="W29" s="32">
        <f t="shared" si="7"/>
        <v>31</v>
      </c>
      <c r="X29" s="32">
        <f t="shared" si="7"/>
        <v>56</v>
      </c>
      <c r="Y29" s="32">
        <f t="shared" si="7"/>
        <v>16</v>
      </c>
      <c r="Z29" s="32">
        <f t="shared" si="7"/>
        <v>0</v>
      </c>
      <c r="AA29" s="32">
        <f t="shared" si="7"/>
        <v>0</v>
      </c>
      <c r="AB29" s="32">
        <f t="shared" si="7"/>
        <v>53</v>
      </c>
      <c r="AC29" s="32">
        <f t="shared" si="7"/>
        <v>6</v>
      </c>
      <c r="AD29" s="32">
        <f t="shared" si="7"/>
        <v>53</v>
      </c>
      <c r="AE29" s="32">
        <f t="shared" si="7"/>
        <v>0</v>
      </c>
      <c r="AF29" s="32">
        <f t="shared" si="7"/>
        <v>42</v>
      </c>
      <c r="AG29" s="32">
        <f t="shared" si="7"/>
        <v>0</v>
      </c>
      <c r="AH29" s="32">
        <f t="shared" si="7"/>
        <v>356</v>
      </c>
      <c r="AI29" s="32">
        <f t="shared" si="7"/>
        <v>7</v>
      </c>
      <c r="AJ29" s="32">
        <f t="shared" si="7"/>
        <v>27</v>
      </c>
      <c r="AK29" s="32">
        <f t="shared" si="7"/>
        <v>8</v>
      </c>
      <c r="AL29" s="32">
        <f t="shared" si="7"/>
        <v>33</v>
      </c>
      <c r="AM29" s="32">
        <f t="shared" si="7"/>
        <v>6</v>
      </c>
      <c r="AN29" s="32">
        <f t="shared" si="7"/>
        <v>22</v>
      </c>
      <c r="AO29" s="32">
        <f t="shared" si="7"/>
        <v>0</v>
      </c>
      <c r="AP29" s="32">
        <f t="shared" si="7"/>
        <v>16</v>
      </c>
      <c r="AQ29" s="32">
        <f t="shared" si="7"/>
        <v>53</v>
      </c>
      <c r="AR29" s="32">
        <f t="shared" si="7"/>
        <v>6</v>
      </c>
      <c r="AS29" s="32">
        <f t="shared" si="7"/>
        <v>33</v>
      </c>
      <c r="AT29" s="32">
        <f t="shared" si="7"/>
        <v>4</v>
      </c>
    </row>
    <row r="30" spans="2:46" s="2" customFormat="1" ht="13.5" customHeight="1" thickBot="1">
      <c r="B30" s="36"/>
      <c r="C30" s="37">
        <f>C24+C29</f>
        <v>13683</v>
      </c>
      <c r="D30" s="38" t="s">
        <v>35</v>
      </c>
      <c r="E30" s="39">
        <f aca="true" t="shared" si="8" ref="E30:AT30">E24+E29</f>
        <v>13821</v>
      </c>
      <c r="F30" s="39">
        <f t="shared" si="8"/>
        <v>15211</v>
      </c>
      <c r="G30" s="39">
        <f t="shared" si="8"/>
        <v>18573</v>
      </c>
      <c r="H30" s="39">
        <f t="shared" si="8"/>
        <v>25130</v>
      </c>
      <c r="I30" s="39">
        <f t="shared" si="8"/>
        <v>25267</v>
      </c>
      <c r="J30" s="39">
        <f t="shared" si="8"/>
        <v>24419</v>
      </c>
      <c r="K30" s="39">
        <f t="shared" si="8"/>
        <v>552</v>
      </c>
      <c r="L30" s="39">
        <f t="shared" si="8"/>
        <v>7370</v>
      </c>
      <c r="M30" s="39">
        <f t="shared" si="8"/>
        <v>367</v>
      </c>
      <c r="N30" s="39">
        <f t="shared" si="8"/>
        <v>6270</v>
      </c>
      <c r="O30" s="39">
        <f t="shared" si="8"/>
        <v>652</v>
      </c>
      <c r="P30" s="39">
        <f t="shared" si="8"/>
        <v>10170</v>
      </c>
      <c r="Q30" s="39">
        <f t="shared" si="8"/>
        <v>745</v>
      </c>
      <c r="R30" s="39">
        <f t="shared" si="8"/>
        <v>18358</v>
      </c>
      <c r="S30" s="39">
        <f t="shared" si="8"/>
        <v>888</v>
      </c>
      <c r="T30" s="39">
        <f t="shared" si="8"/>
        <v>17928</v>
      </c>
      <c r="U30" s="39">
        <f t="shared" si="8"/>
        <v>950</v>
      </c>
      <c r="V30" s="39">
        <f t="shared" si="8"/>
        <v>15082</v>
      </c>
      <c r="W30" s="39">
        <f t="shared" si="8"/>
        <v>268</v>
      </c>
      <c r="X30" s="39">
        <f t="shared" si="8"/>
        <v>3255</v>
      </c>
      <c r="Y30" s="39">
        <f t="shared" si="8"/>
        <v>29</v>
      </c>
      <c r="Z30" s="39">
        <f t="shared" si="8"/>
        <v>6650</v>
      </c>
      <c r="AA30" s="39">
        <f t="shared" si="8"/>
        <v>18</v>
      </c>
      <c r="AB30" s="39">
        <f t="shared" si="8"/>
        <v>5384</v>
      </c>
      <c r="AC30" s="39">
        <f t="shared" si="8"/>
        <v>20</v>
      </c>
      <c r="AD30" s="39">
        <f t="shared" si="8"/>
        <v>5319</v>
      </c>
      <c r="AE30" s="39">
        <f t="shared" si="8"/>
        <v>24</v>
      </c>
      <c r="AF30" s="39">
        <f t="shared" si="8"/>
        <v>5578</v>
      </c>
      <c r="AG30" s="39">
        <f t="shared" si="8"/>
        <v>15</v>
      </c>
      <c r="AH30" s="39">
        <f t="shared" si="8"/>
        <v>7585</v>
      </c>
      <c r="AI30" s="39">
        <f t="shared" si="8"/>
        <v>277</v>
      </c>
      <c r="AJ30" s="39">
        <f t="shared" si="8"/>
        <v>2099</v>
      </c>
      <c r="AK30" s="39">
        <f t="shared" si="8"/>
        <v>220</v>
      </c>
      <c r="AL30" s="39">
        <f t="shared" si="8"/>
        <v>1675</v>
      </c>
      <c r="AM30" s="39">
        <f t="shared" si="8"/>
        <v>240</v>
      </c>
      <c r="AN30" s="39">
        <f t="shared" si="8"/>
        <v>2109</v>
      </c>
      <c r="AO30" s="39">
        <f t="shared" si="8"/>
        <v>33</v>
      </c>
      <c r="AP30" s="39">
        <f t="shared" si="8"/>
        <v>655</v>
      </c>
      <c r="AQ30" s="39">
        <f t="shared" si="8"/>
        <v>237</v>
      </c>
      <c r="AR30" s="39">
        <f t="shared" si="8"/>
        <v>612</v>
      </c>
      <c r="AS30" s="39">
        <f t="shared" si="8"/>
        <v>169</v>
      </c>
      <c r="AT30" s="39">
        <f t="shared" si="8"/>
        <v>618</v>
      </c>
    </row>
    <row r="31" s="1" customFormat="1" ht="12" customHeight="1"/>
    <row r="32" spans="21:32" s="1" customFormat="1" ht="12" customHeight="1">
      <c r="U32" s="83" t="s">
        <v>36</v>
      </c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5"/>
    </row>
    <row r="33" spans="21:32" s="1" customFormat="1" ht="12" customHeight="1">
      <c r="U33" s="86" t="s">
        <v>37</v>
      </c>
      <c r="V33" s="87"/>
      <c r="W33" s="87"/>
      <c r="X33" s="87"/>
      <c r="Y33" s="87"/>
      <c r="Z33" s="87"/>
      <c r="AA33" s="88"/>
      <c r="AB33" s="89" t="s">
        <v>38</v>
      </c>
      <c r="AC33" s="84"/>
      <c r="AD33" s="84"/>
      <c r="AE33" s="84"/>
      <c r="AF33" s="85"/>
    </row>
    <row r="34" spans="21:32" s="1" customFormat="1" ht="12" customHeight="1">
      <c r="U34" s="86" t="s">
        <v>39</v>
      </c>
      <c r="V34" s="87"/>
      <c r="W34" s="87"/>
      <c r="X34" s="87"/>
      <c r="Y34" s="87"/>
      <c r="Z34" s="87"/>
      <c r="AA34" s="88"/>
      <c r="AB34" s="89" t="s">
        <v>40</v>
      </c>
      <c r="AC34" s="84"/>
      <c r="AD34" s="84"/>
      <c r="AE34" s="84"/>
      <c r="AF34" s="85"/>
    </row>
    <row r="35" spans="21:32" s="1" customFormat="1" ht="12" customHeight="1">
      <c r="U35" s="86" t="s">
        <v>41</v>
      </c>
      <c r="V35" s="87"/>
      <c r="W35" s="87"/>
      <c r="X35" s="87"/>
      <c r="Y35" s="87"/>
      <c r="Z35" s="87"/>
      <c r="AA35" s="88"/>
      <c r="AB35" s="89" t="s">
        <v>42</v>
      </c>
      <c r="AC35" s="84"/>
      <c r="AD35" s="84"/>
      <c r="AE35" s="84"/>
      <c r="AF35" s="85"/>
    </row>
    <row r="36" s="1" customFormat="1" ht="24.75" customHeight="1" thickBot="1">
      <c r="J36" s="40"/>
    </row>
    <row r="37" spans="9:13" ht="12.75">
      <c r="I37" s="109" t="s">
        <v>46</v>
      </c>
      <c r="J37" s="111" t="s">
        <v>4</v>
      </c>
      <c r="K37" s="94" t="s">
        <v>43</v>
      </c>
      <c r="L37" s="94" t="s">
        <v>44</v>
      </c>
      <c r="M37" s="95" t="s">
        <v>45</v>
      </c>
    </row>
    <row r="38" spans="5:13" ht="15">
      <c r="E38" s="41"/>
      <c r="F38" s="41"/>
      <c r="G38" s="41"/>
      <c r="H38" s="41"/>
      <c r="I38" s="110"/>
      <c r="J38" s="112"/>
      <c r="K38" s="91" t="s">
        <v>47</v>
      </c>
      <c r="L38" s="90"/>
      <c r="M38" s="96"/>
    </row>
    <row r="39" spans="9:13" ht="12.75">
      <c r="I39" s="97">
        <v>2003</v>
      </c>
      <c r="J39" s="46">
        <f aca="true" t="shared" si="9" ref="J39:J44">SUM(K39:M39)</f>
        <v>1097</v>
      </c>
      <c r="K39" s="47">
        <v>552</v>
      </c>
      <c r="L39" s="47">
        <v>268</v>
      </c>
      <c r="M39" s="98">
        <v>277</v>
      </c>
    </row>
    <row r="40" spans="9:13" ht="12.75">
      <c r="I40" s="97">
        <v>2004</v>
      </c>
      <c r="J40" s="46">
        <f t="shared" si="9"/>
        <v>616</v>
      </c>
      <c r="K40" s="47">
        <v>367</v>
      </c>
      <c r="L40" s="47">
        <v>29</v>
      </c>
      <c r="M40" s="98">
        <v>220</v>
      </c>
    </row>
    <row r="41" spans="9:13" ht="12.75">
      <c r="I41" s="97">
        <v>2005</v>
      </c>
      <c r="J41" s="46">
        <f t="shared" si="9"/>
        <v>910</v>
      </c>
      <c r="K41" s="47">
        <v>652</v>
      </c>
      <c r="L41" s="47">
        <v>18</v>
      </c>
      <c r="M41" s="98">
        <v>240</v>
      </c>
    </row>
    <row r="42" spans="9:13" ht="12.75">
      <c r="I42" s="97">
        <v>2006</v>
      </c>
      <c r="J42" s="46">
        <f t="shared" si="9"/>
        <v>798</v>
      </c>
      <c r="K42" s="47">
        <v>745</v>
      </c>
      <c r="L42" s="47">
        <v>20</v>
      </c>
      <c r="M42" s="98">
        <v>33</v>
      </c>
    </row>
    <row r="43" spans="9:13" ht="12.75">
      <c r="I43" s="97">
        <v>2007</v>
      </c>
      <c r="J43" s="46">
        <f t="shared" si="9"/>
        <v>1149</v>
      </c>
      <c r="K43" s="47">
        <v>888</v>
      </c>
      <c r="L43" s="47">
        <v>24</v>
      </c>
      <c r="M43" s="98">
        <v>237</v>
      </c>
    </row>
    <row r="44" spans="9:13" ht="13.5" thickBot="1">
      <c r="I44" s="99">
        <v>2008</v>
      </c>
      <c r="J44" s="100">
        <f t="shared" si="9"/>
        <v>1134</v>
      </c>
      <c r="K44" s="101">
        <v>950</v>
      </c>
      <c r="L44" s="101">
        <v>15</v>
      </c>
      <c r="M44" s="102">
        <v>169</v>
      </c>
    </row>
    <row r="45" spans="9:13" ht="12.75">
      <c r="I45" s="44"/>
      <c r="J45" s="42"/>
      <c r="K45" s="42"/>
      <c r="L45" s="42"/>
      <c r="M45" s="42"/>
    </row>
    <row r="46" spans="9:13" ht="12.75">
      <c r="I46" s="44"/>
      <c r="J46" s="42"/>
      <c r="K46" s="42"/>
      <c r="L46" s="42"/>
      <c r="M46" s="42"/>
    </row>
    <row r="47" spans="4:10" ht="12.75">
      <c r="D47" s="45"/>
      <c r="E47" s="45"/>
      <c r="F47" s="45"/>
      <c r="G47" s="45"/>
      <c r="H47" s="45"/>
      <c r="I47" s="45"/>
      <c r="J47" s="45"/>
    </row>
    <row r="49" ht="13.5" thickBot="1"/>
    <row r="50" spans="9:13" ht="18" customHeight="1">
      <c r="I50" s="109" t="s">
        <v>46</v>
      </c>
      <c r="J50" s="111" t="s">
        <v>4</v>
      </c>
      <c r="K50" s="105" t="s">
        <v>43</v>
      </c>
      <c r="L50" s="103" t="s">
        <v>44</v>
      </c>
      <c r="M50" s="104" t="s">
        <v>45</v>
      </c>
    </row>
    <row r="51" spans="9:13" ht="12.75" customHeight="1">
      <c r="I51" s="110"/>
      <c r="J51" s="112"/>
      <c r="K51" s="106" t="s">
        <v>48</v>
      </c>
      <c r="L51" s="107"/>
      <c r="M51" s="108"/>
    </row>
    <row r="52" spans="4:13" ht="12.75">
      <c r="D52" s="43"/>
      <c r="E52" s="43"/>
      <c r="F52" s="43"/>
      <c r="G52" s="43"/>
      <c r="H52" s="43"/>
      <c r="I52" s="97">
        <v>2003</v>
      </c>
      <c r="J52" s="46">
        <f aca="true" t="shared" si="10" ref="J52:J57">SUM(K52:M52)</f>
        <v>12724</v>
      </c>
      <c r="K52" s="47">
        <v>7370</v>
      </c>
      <c r="L52" s="47">
        <v>3255</v>
      </c>
      <c r="M52" s="98">
        <v>2099</v>
      </c>
    </row>
    <row r="53" spans="4:13" ht="12.75">
      <c r="D53" s="48"/>
      <c r="E53" s="48"/>
      <c r="F53" s="48"/>
      <c r="G53" s="48"/>
      <c r="H53" s="48"/>
      <c r="I53" s="97">
        <v>2004</v>
      </c>
      <c r="J53" s="46">
        <f t="shared" si="10"/>
        <v>14595</v>
      </c>
      <c r="K53" s="47">
        <v>6270</v>
      </c>
      <c r="L53" s="47">
        <v>6650</v>
      </c>
      <c r="M53" s="98">
        <v>1675</v>
      </c>
    </row>
    <row r="54" spans="9:13" ht="12.75">
      <c r="I54" s="97">
        <v>2005</v>
      </c>
      <c r="J54" s="46">
        <f t="shared" si="10"/>
        <v>17663</v>
      </c>
      <c r="K54" s="47">
        <v>10170</v>
      </c>
      <c r="L54" s="47">
        <v>5384</v>
      </c>
      <c r="M54" s="98">
        <v>2109</v>
      </c>
    </row>
    <row r="55" spans="9:13" ht="12.75">
      <c r="I55" s="97">
        <v>2006</v>
      </c>
      <c r="J55" s="46">
        <f t="shared" si="10"/>
        <v>24332</v>
      </c>
      <c r="K55" s="47">
        <v>18358</v>
      </c>
      <c r="L55" s="47">
        <v>5319</v>
      </c>
      <c r="M55" s="98">
        <v>655</v>
      </c>
    </row>
    <row r="56" spans="9:13" ht="12.75">
      <c r="I56" s="97">
        <v>2007</v>
      </c>
      <c r="J56" s="46">
        <f t="shared" si="10"/>
        <v>24118</v>
      </c>
      <c r="K56" s="47">
        <v>17928</v>
      </c>
      <c r="L56" s="47">
        <v>5578</v>
      </c>
      <c r="M56" s="98">
        <v>612</v>
      </c>
    </row>
    <row r="57" spans="9:13" ht="13.5" thickBot="1">
      <c r="I57" s="99">
        <v>2008</v>
      </c>
      <c r="J57" s="100">
        <f t="shared" si="10"/>
        <v>23285</v>
      </c>
      <c r="K57" s="101">
        <v>15082</v>
      </c>
      <c r="L57" s="101">
        <v>7585</v>
      </c>
      <c r="M57" s="102">
        <v>618</v>
      </c>
    </row>
    <row r="58" spans="9:13" ht="12.75">
      <c r="I58" s="44"/>
      <c r="J58" s="42"/>
      <c r="K58" s="42"/>
      <c r="L58" s="42"/>
      <c r="M58" s="42"/>
    </row>
    <row r="59" spans="5:13" ht="15">
      <c r="E59" s="49"/>
      <c r="F59" s="49"/>
      <c r="G59" s="49"/>
      <c r="H59" s="49"/>
      <c r="I59" s="44"/>
      <c r="J59" s="42"/>
      <c r="K59" s="42"/>
      <c r="L59" s="42"/>
      <c r="M59" s="42"/>
    </row>
    <row r="64" ht="12.75">
      <c r="J64">
        <f>J57+J44</f>
        <v>24419</v>
      </c>
    </row>
    <row r="75" ht="12.75">
      <c r="X75" t="s">
        <v>49</v>
      </c>
    </row>
    <row r="79" ht="15" customHeight="1"/>
  </sheetData>
  <mergeCells count="5">
    <mergeCell ref="K51:M51"/>
    <mergeCell ref="I50:I51"/>
    <mergeCell ref="J50:J51"/>
    <mergeCell ref="I37:I38"/>
    <mergeCell ref="J37:J38"/>
  </mergeCells>
  <printOptions/>
  <pageMargins left="0.79" right="0.79" top="0.98" bottom="0.9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Zver</cp:lastModifiedBy>
  <cp:lastPrinted>2009-09-26T07:19:32Z</cp:lastPrinted>
  <dcterms:created xsi:type="dcterms:W3CDTF">2009-10-08T08:32:23Z</dcterms:created>
  <dcterms:modified xsi:type="dcterms:W3CDTF">2009-10-08T09:57:04Z</dcterms:modified>
  <cp:category/>
  <cp:version/>
  <cp:contentType/>
  <cp:contentStatus/>
</cp:coreProperties>
</file>